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5" windowWidth="15120" windowHeight="8010" firstSheet="4" activeTab="11"/>
  </bookViews>
  <sheets>
    <sheet name="Александровское ГТ" sheetId="4" r:id="rId1"/>
    <sheet name="ГТ Алешковское" sheetId="5" r:id="rId2"/>
    <sheet name="Братковское ГТ" sheetId="6" r:id="rId3"/>
    <sheet name="Есиповское ГТ" sheetId="7" r:id="rId4"/>
    <sheet name="Кисельнское ГТ" sheetId="8" r:id="rId5"/>
    <sheet name="ГТ Козловское" sheetId="1" r:id="rId6"/>
    <sheet name="Костино-Отдельское гт" sheetId="9" r:id="rId7"/>
    <sheet name="Народненское ГТ" sheetId="10" r:id="rId8"/>
    <sheet name=" ГТ Новотроицкое" sheetId="11" r:id="rId9"/>
    <sheet name="ГТ Русановское" sheetId="12" r:id="rId10"/>
    <sheet name="ГТ Тамбовское" sheetId="13" r:id="rId11"/>
    <sheet name="ГТ Терновское" sheetId="14" r:id="rId12"/>
    <sheet name="Сводная" sheetId="15" r:id="rId13"/>
  </sheets>
  <definedNames>
    <definedName name="_xlnm.Print_Area" localSheetId="8">' ГТ Новотроицкое'!$A$1:$S$33</definedName>
    <definedName name="_xlnm.Print_Area" localSheetId="0">'Александровское ГТ'!$A$1:$S$32</definedName>
    <definedName name="_xlnm.Print_Area" localSheetId="1">'ГТ Алешковское'!$A$1:$S$49</definedName>
    <definedName name="_xlnm.Print_Area" localSheetId="5">'ГТ Козловское'!$A$1:$S$73</definedName>
    <definedName name="_xlnm.Print_Area" localSheetId="9">'ГТ Русановское'!$A$1:$S$131</definedName>
    <definedName name="_xlnm.Print_Area" localSheetId="10">'ГТ Тамбовское'!$A$1:$S$32</definedName>
    <definedName name="_xlnm.Print_Area" localSheetId="11">'ГТ Терновское'!$A$1:$S$115</definedName>
    <definedName name="_xlnm.Print_Area" localSheetId="3">'Есиповское ГТ'!$A$1:$S$64</definedName>
    <definedName name="_xlnm.Print_Area" localSheetId="4">'Кисельнское ГТ'!$A$1:$S$42</definedName>
    <definedName name="_xlnm.Print_Area" localSheetId="6">'Костино-Отдельское гт'!$A$1:$S$67</definedName>
    <definedName name="_xlnm.Print_Area" localSheetId="7">'Народненское ГТ'!$A$1:$S$70</definedName>
  </definedNames>
  <calcPr calcId="144525"/>
</workbook>
</file>

<file path=xl/calcChain.xml><?xml version="1.0" encoding="utf-8"?>
<calcChain xmlns="http://schemas.openxmlformats.org/spreadsheetml/2006/main">
  <c r="G7" i="14" l="1"/>
  <c r="G6" i="14"/>
  <c r="G100" i="14"/>
  <c r="G111" i="14"/>
  <c r="G79" i="14"/>
  <c r="F116" i="14" l="1"/>
  <c r="G88" i="14"/>
  <c r="G110" i="14" l="1"/>
  <c r="G99" i="14"/>
  <c r="G98" i="14"/>
  <c r="G92" i="14"/>
  <c r="G78" i="14"/>
  <c r="G74" i="14"/>
  <c r="G73" i="14"/>
  <c r="G58" i="14"/>
  <c r="G57" i="14"/>
  <c r="G56" i="14"/>
  <c r="G55" i="14"/>
  <c r="G54" i="14"/>
  <c r="G45" i="14"/>
  <c r="G43" i="14"/>
  <c r="G40" i="14"/>
  <c r="G37" i="14"/>
  <c r="G36" i="14"/>
  <c r="G35" i="14"/>
  <c r="G21" i="14"/>
  <c r="G17" i="14"/>
  <c r="G16" i="14"/>
  <c r="G13" i="14"/>
  <c r="G12" i="14"/>
  <c r="G9" i="14"/>
  <c r="G8" i="14"/>
  <c r="I32" i="13"/>
  <c r="I31" i="13"/>
  <c r="I30" i="13"/>
  <c r="I29" i="13"/>
  <c r="I28" i="13"/>
  <c r="I27" i="13"/>
  <c r="I26" i="13"/>
  <c r="I25" i="13"/>
  <c r="I24" i="13"/>
  <c r="I23" i="13"/>
  <c r="I22" i="13"/>
  <c r="I21" i="13"/>
  <c r="I20" i="13"/>
  <c r="I19" i="13"/>
  <c r="I18" i="13"/>
  <c r="I17" i="13"/>
  <c r="I16" i="13"/>
  <c r="I15" i="13"/>
  <c r="I14" i="13"/>
  <c r="I13" i="13"/>
  <c r="I12" i="13"/>
  <c r="I11" i="13"/>
  <c r="I10" i="13"/>
  <c r="I9" i="13"/>
  <c r="I8" i="13"/>
  <c r="I7" i="13"/>
  <c r="I6" i="13"/>
  <c r="G51" i="12" l="1"/>
  <c r="G50" i="12"/>
  <c r="G49" i="12"/>
  <c r="G46" i="12"/>
  <c r="G45" i="12"/>
  <c r="G44" i="12"/>
  <c r="G42" i="12"/>
  <c r="G40" i="12"/>
  <c r="G39" i="12"/>
  <c r="G38" i="12"/>
  <c r="G37" i="12"/>
  <c r="G36" i="12"/>
  <c r="G35" i="12"/>
  <c r="G34" i="12"/>
  <c r="G33" i="12"/>
  <c r="G32" i="12"/>
  <c r="G31" i="12"/>
  <c r="G30" i="12"/>
  <c r="G29" i="12"/>
  <c r="G28" i="12"/>
  <c r="G27" i="12"/>
  <c r="G26" i="12"/>
  <c r="G25" i="12"/>
  <c r="G24" i="12"/>
  <c r="G23" i="12"/>
  <c r="G19" i="12"/>
  <c r="G18" i="12"/>
  <c r="G17" i="12"/>
  <c r="G16" i="12"/>
  <c r="G15" i="12"/>
  <c r="G14" i="12"/>
  <c r="G13" i="12"/>
  <c r="G12" i="12"/>
  <c r="G11" i="12"/>
  <c r="G10" i="12"/>
  <c r="G9" i="12"/>
  <c r="G8" i="12"/>
  <c r="G131" i="12" l="1"/>
  <c r="G130" i="12"/>
  <c r="G129" i="12"/>
  <c r="G128" i="12"/>
  <c r="G127" i="12"/>
  <c r="G126" i="12"/>
  <c r="G125" i="12"/>
  <c r="G124" i="12"/>
  <c r="G123" i="12"/>
  <c r="G122" i="12"/>
  <c r="G121" i="12"/>
  <c r="G120" i="12"/>
  <c r="G119" i="12"/>
  <c r="G118" i="12"/>
  <c r="G117" i="12"/>
  <c r="G116" i="12"/>
  <c r="G115" i="12"/>
  <c r="G114" i="12"/>
  <c r="G113" i="12"/>
  <c r="G112" i="12"/>
  <c r="G111" i="12"/>
  <c r="G110" i="12"/>
  <c r="G109" i="12"/>
  <c r="G108" i="12"/>
  <c r="G107"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48" i="12"/>
  <c r="G47" i="12"/>
  <c r="G43" i="12"/>
  <c r="G41" i="12"/>
  <c r="G22" i="12"/>
  <c r="G21" i="12"/>
  <c r="G20" i="12"/>
  <c r="G7" i="12"/>
  <c r="G6" i="12"/>
  <c r="G24" i="10" l="1"/>
  <c r="H71" i="10" l="1"/>
  <c r="G41" i="10"/>
  <c r="G43" i="10"/>
  <c r="G42" i="10"/>
  <c r="G47" i="10"/>
  <c r="G68" i="10"/>
  <c r="G70" i="10" l="1"/>
  <c r="G69" i="10"/>
  <c r="G67" i="10"/>
  <c r="G66" i="10"/>
  <c r="G65" i="10"/>
  <c r="G64" i="10"/>
  <c r="G63" i="10"/>
  <c r="G62" i="10"/>
  <c r="G61" i="10"/>
  <c r="G60" i="10"/>
  <c r="G59" i="10"/>
  <c r="G58" i="10"/>
  <c r="G57" i="10"/>
  <c r="G56" i="10"/>
  <c r="G55" i="10"/>
  <c r="G54" i="10"/>
  <c r="G53" i="10"/>
  <c r="G52" i="10"/>
  <c r="G51" i="10"/>
  <c r="G50" i="10"/>
  <c r="G49" i="10"/>
  <c r="G48" i="10"/>
  <c r="G46" i="10"/>
  <c r="G45" i="10"/>
  <c r="G44" i="10"/>
  <c r="G40" i="10"/>
  <c r="G39" i="10"/>
  <c r="G38" i="10"/>
  <c r="G37" i="10"/>
  <c r="G36" i="10"/>
  <c r="G35" i="10"/>
  <c r="G34" i="10"/>
  <c r="G33" i="10"/>
  <c r="G32" i="10"/>
  <c r="G31" i="10"/>
  <c r="G30" i="10"/>
  <c r="G29" i="10"/>
  <c r="G28" i="10"/>
  <c r="G27" i="10"/>
  <c r="G26" i="10"/>
  <c r="G25" i="10"/>
  <c r="G23" i="10"/>
  <c r="G22" i="10"/>
  <c r="G21" i="10"/>
  <c r="G20" i="10"/>
  <c r="G19" i="10"/>
  <c r="G18" i="10"/>
  <c r="G17" i="10"/>
  <c r="G16" i="10"/>
  <c r="G15" i="10"/>
  <c r="G14" i="10"/>
  <c r="G13" i="10"/>
  <c r="G12" i="10"/>
  <c r="G11" i="10"/>
  <c r="G10" i="10"/>
  <c r="G9" i="10"/>
  <c r="G8" i="10"/>
  <c r="G7" i="10"/>
  <c r="G6" i="10"/>
  <c r="I67" i="9" l="1"/>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I10" i="9"/>
  <c r="I9" i="9"/>
  <c r="I8" i="9"/>
  <c r="I7" i="9"/>
  <c r="I6" i="9"/>
  <c r="H68" i="9"/>
  <c r="G73" i="1" l="1"/>
  <c r="G72" i="1"/>
  <c r="G71" i="1"/>
  <c r="G70" i="1"/>
  <c r="G69" i="1"/>
  <c r="G68" i="1"/>
  <c r="G67" i="1"/>
  <c r="G66" i="1"/>
  <c r="G65" i="1"/>
  <c r="G64"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41" i="8" l="1"/>
  <c r="G40" i="8"/>
  <c r="G38" i="8"/>
  <c r="G37" i="8"/>
  <c r="G36" i="8"/>
  <c r="G35"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H65" i="7" l="1"/>
  <c r="F31" i="4" l="1"/>
  <c r="F64" i="6" l="1"/>
  <c r="G68" i="9" l="1"/>
  <c r="F68" i="9"/>
  <c r="F42" i="8" l="1"/>
  <c r="F49" i="5"/>
  <c r="G74" i="1" l="1"/>
  <c r="F74" i="1"/>
  <c r="C14" i="15" l="1"/>
  <c r="D14" i="15" l="1"/>
  <c r="B14" i="15"/>
  <c r="G71" i="10" l="1"/>
  <c r="F71" i="10"/>
  <c r="G49" i="5" l="1"/>
  <c r="G64" i="6" l="1"/>
  <c r="G33" i="13" l="1"/>
  <c r="F33" i="13"/>
  <c r="G132" i="12"/>
  <c r="F132" i="12"/>
  <c r="G34" i="11"/>
  <c r="F34" i="11"/>
</calcChain>
</file>

<file path=xl/sharedStrings.xml><?xml version="1.0" encoding="utf-8"?>
<sst xmlns="http://schemas.openxmlformats.org/spreadsheetml/2006/main" count="6050" uniqueCount="2704">
  <si>
    <t>Данные о нахождении  мест (площадок) накопления твердых коммунальных отходов (ТКО)</t>
  </si>
  <si>
    <t>Адрес с указанием населенного пункта и улицы</t>
  </si>
  <si>
    <t>Данные о технических характеристиках мест (площадок) накопления ТКО</t>
  </si>
  <si>
    <t>Покрытие (бетон,асфальт, иное)</t>
  </si>
  <si>
    <t>Площадь,  м²</t>
  </si>
  <si>
    <t>Размещено, шт.</t>
  </si>
  <si>
    <r>
      <t>Объем, м</t>
    </r>
    <r>
      <rPr>
        <b/>
        <sz val="8"/>
        <color theme="1"/>
        <rFont val="Times New Roman"/>
        <family val="1"/>
        <charset val="204"/>
      </rPr>
      <t>³</t>
    </r>
  </si>
  <si>
    <t>Данные о собственниках мест (площадок) накопления ТКО</t>
  </si>
  <si>
    <t>Количество контейнеров с указанием объема</t>
  </si>
  <si>
    <t>Информация о наличии контейнеров для раздельного сбора,  шт.</t>
  </si>
  <si>
    <t>Бункеры для сбора КГО</t>
  </si>
  <si>
    <r>
      <t xml:space="preserve">                        </t>
    </r>
    <r>
      <rPr>
        <b/>
        <sz val="14"/>
        <color theme="1"/>
        <rFont val="Times New Roman"/>
        <family val="1"/>
        <charset val="204"/>
      </rPr>
      <t xml:space="preserve"> Реестр мест (площадок) накопления твердых коммунальных отходов на территории … (наименование района)</t>
    </r>
  </si>
  <si>
    <t>Сведения о собственнике земельного участка</t>
  </si>
  <si>
    <t>Категория отходообразователя (население/юр.лицо)</t>
  </si>
  <si>
    <t>ИТОГО</t>
  </si>
  <si>
    <t>Данные об источниках образования ТКО (обслуживаемые объекты:                         наименование улиц, домов, юр. лиц)</t>
  </si>
  <si>
    <t>Географические координаты</t>
  </si>
  <si>
    <t>Широта</t>
  </si>
  <si>
    <t>Долгота</t>
  </si>
  <si>
    <t>Планируется к размещению, шт.</t>
  </si>
  <si>
    <t xml:space="preserve">Помешочный (бестарный) сбор </t>
  </si>
  <si>
    <t>с.Козловка, ул. Гагарина,  д. 1</t>
  </si>
  <si>
    <t>с.Козловка, ул . Горького,  д. 88</t>
  </si>
  <si>
    <t>с.Козловка, ул. Горького,  д. 102</t>
  </si>
  <si>
    <t>с.Козловка, ул. Горького,  д. 114</t>
  </si>
  <si>
    <t>с.Козловка, ул. Заливная,  д. 18</t>
  </si>
  <si>
    <t>с.Козловка, ул. Заливная,  д. 25</t>
  </si>
  <si>
    <t>с.Козловка, ул. Калинина,  д. 51</t>
  </si>
  <si>
    <t>с.Козловка, ул. Первомайская, д. 27</t>
  </si>
  <si>
    <t>с.Козловка, ул. Первомайская, д. 62</t>
  </si>
  <si>
    <t>с.Козловка, ул. Пролетарская, д. 35</t>
  </si>
  <si>
    <t>с.Козловка, ул. Свобода,  д. 63</t>
  </si>
  <si>
    <t>с.Козловка, ул. Советская,  д. 54</t>
  </si>
  <si>
    <t>с.Козловка, ул. Советская,  д. 67
«А»</t>
  </si>
  <si>
    <t>с.Козловка, ул. Советская,  д. 87</t>
  </si>
  <si>
    <t>с.Козловка, ул. Советская,  д. 139</t>
  </si>
  <si>
    <t>с.Козловка, тер.
УПК,  д. 4</t>
  </si>
  <si>
    <t>с.Козловка, ул. Чапаева,  д. 17</t>
  </si>
  <si>
    <t>с.Козловка, ул. Черняховского, д. 17</t>
  </si>
  <si>
    <t>с.Козловка, ул. Черняховского, д. 42</t>
  </si>
  <si>
    <t>с.Козловка, ул. Черняховского, д. 96</t>
  </si>
  <si>
    <t>с.Козловка, ул. Шевлякова,  д. 11</t>
  </si>
  <si>
    <t>с.Козловка, ул. Шевлякова,  д. 17</t>
  </si>
  <si>
    <t>с.Козловка, ул. К.Маркса,  д. 21</t>
  </si>
  <si>
    <t>с.Козловка, ул. Советская 2-я,  д. 2</t>
  </si>
  <si>
    <t>с.Козловка, ул. Энгельса,  д. 30</t>
  </si>
  <si>
    <t>с.Козловка, ул. Советская,  д. 69а</t>
  </si>
  <si>
    <t>с. Козловка, ул. Калинина, д. 5</t>
  </si>
  <si>
    <t>с. Козловка, ул. Фрунзе, д. 32</t>
  </si>
  <si>
    <t>с. Козловка, ул. Фрунзе, д. 22</t>
  </si>
  <si>
    <t xml:space="preserve">с. Козловка, ул. Фрунзе, д. 3 </t>
  </si>
  <si>
    <t>с. Козловка, ул. Знгельса, д. 38</t>
  </si>
  <si>
    <t>с. Козловка, ул. Знгельса, д. 72</t>
  </si>
  <si>
    <t>с. Козловка, ул. Знгельса, д. 11</t>
  </si>
  <si>
    <t>с. Козловка, ул. Первомайская, д. 9</t>
  </si>
  <si>
    <t>Администрация Козловского сельского поселения</t>
  </si>
  <si>
    <t>население</t>
  </si>
  <si>
    <t>ул. Гагарина, д. 1 - 28</t>
  </si>
  <si>
    <t>ул. Гагарина, д. 29 - 46</t>
  </si>
  <si>
    <t>ул. Горького, д. 1 -.22, ул. Черняховского, д. 1 - 14</t>
  </si>
  <si>
    <t>ул. Горького, д. 23 - 39</t>
  </si>
  <si>
    <t>ул. Горького, д. 40 - 56</t>
  </si>
  <si>
    <t>ул. Горького, д. 58 - 79</t>
  </si>
  <si>
    <t>ул. Горького, д. 80 - 95</t>
  </si>
  <si>
    <t>ул. Горького, д. 96 - 106,                 ул. Горького, д. 116 - 117</t>
  </si>
  <si>
    <t>ул. Горького, д. 108 - 114</t>
  </si>
  <si>
    <t>ул. Заливная, д. 13 - 20</t>
  </si>
  <si>
    <t>ул. Заливная, д. 2 - 12, д. 21 - 37</t>
  </si>
  <si>
    <t>ул. Калинина, д. 2 - 20</t>
  </si>
  <si>
    <t>ул. Калинина, д. 22 - 34</t>
  </si>
  <si>
    <t>ул. Калинина, д. 37 - 48</t>
  </si>
  <si>
    <t>ул. Калинина, д. 50 - 59</t>
  </si>
  <si>
    <t>ул. Крупской, д. 6, д. 10, д. 12, д. 14, д. 16, д. 20, д. 27, д. 29, д. 31, д. 33,
д. 39, д. 41, д. 43</t>
  </si>
  <si>
    <t>ул. Крупской, д. 22, д. 24, д. 26,
д.28, д. 37, д. 45 - 87</t>
  </si>
  <si>
    <t>ул. Ленинская, д. 5 - 28</t>
  </si>
  <si>
    <t>ул. Ленинская, д. 30 - 54</t>
  </si>
  <si>
    <t>ул. Ленинская, д. 55,д. 58, д. 59, д. 60, д. 62, д. 64, д. 66, д. 68, д. 70, д. 72, д. 74, д. 76, д. 78, д. 80, д. 82, д. 84, д. 86, д.88</t>
  </si>
  <si>
    <t>ул, Ленинская, д. 63, д. 65, д. 67, д. 69, д. 71, д. 73,
д. 75, д. 77, д. 79, д. 85, д. 89, д. 91, д. 93, д. 94, д. 95</t>
  </si>
  <si>
    <t>ул. Ленинская, д. 81, д. 83, д. 96 - 158, 
д. 97 - 119</t>
  </si>
  <si>
    <t>ул. Ленинская, д. 121 - 151, д. 160 - 188</t>
  </si>
  <si>
    <t>ул. Мира, д. 1 - 32, д. 36,
д. 42, д. 44, д. 46, д. 48</t>
  </si>
  <si>
    <t>ул. Мира, д. 33, д. 35, д. 45, д. 47, д. 49, д. 51, д. 54, д. 56, д. 58, д. 60, д. 62, д. 64, д. 66, д. 70, д. 68</t>
  </si>
  <si>
    <t>ул. Московская, д. 2 - 20, д. 1 - 29</t>
  </si>
  <si>
    <t>ул. Московская, д. 24 - 50, д. 33 - 55, д. 67, д. 71</t>
  </si>
  <si>
    <t>ул. Московская, д. 52 - 78, д. 75 -  95</t>
  </si>
  <si>
    <t>ул. Московская, д. 97 - 129, д. 80 - 92</t>
  </si>
  <si>
    <t>ул. Московская, д. 94 - 108,
д. 131 - 139,
ул. Крупской д. 1, д. 2, д.
3, д. 4, д. 5, д. 7, д. 9, д. 11, д. 13, д. 15, д. 17, д. 19, д. 21, д. 23</t>
  </si>
  <si>
    <t>ул. Первомайская, д. 2 - 49, д. 53, д. 59, д. 61</t>
  </si>
  <si>
    <t>ул. Первомайская, д. 52, д. 54, д. 56,  д. 62, д. 65 - 77, д. 81</t>
  </si>
  <si>
    <t>ул. Первомайская, д. 78 - 102,
д. 83 - 115</t>
  </si>
  <si>
    <t>ул. Первомайская, д. 117 - 133,
д. 104 - 110</t>
  </si>
  <si>
    <t>ул. Пролетарская, д.26 - 37</t>
  </si>
  <si>
    <t>ул. Свобода, д.1 - 30</t>
  </si>
  <si>
    <t>ул. Свобода, д.31 - 60</t>
  </si>
  <si>
    <t>ул. Свобода, д. 61 - 95</t>
  </si>
  <si>
    <t>ул. Советская, д. 22 - 61</t>
  </si>
  <si>
    <t>ул. Советская, д.
68, д. 70, д. 71, д. 72, д. 67, д. 84, д. 66, д. 76, д. 74, д. 86, д.88</t>
  </si>
  <si>
    <t>ул. Советская, д. 71
ул. Пролетарская, д.  40 - 58</t>
  </si>
  <si>
    <t>ул. Советская, д.161 - 193,  ул. Советская, д. 148 - 174</t>
  </si>
  <si>
    <t>ул. Советская, д.176 - 218, ул. Советская, д.195 - 223</t>
  </si>
  <si>
    <t>ул. Советская, д.220 - 246,  ул. Советская, д. 225 - 253</t>
  </si>
  <si>
    <t>ул. Советская, д.248 - 274,  ул. Советская, д. 255 - 267</t>
  </si>
  <si>
    <t>ул. Советская, д. 109 - 117, ул. Пролетарская, д. 6 - 25</t>
  </si>
  <si>
    <t>ул. Советская,  д. 118 - 142, д. 121 - 159</t>
  </si>
  <si>
    <t>тер. УПК, д. 1 -- 8</t>
  </si>
  <si>
    <t>ул. Чапаева, д. 1 - 14</t>
  </si>
  <si>
    <t>ул. Чапаева, д. 15 - 24</t>
  </si>
  <si>
    <t>ул. Черняховского д.
15, д. 17,  д. 21, д. 23, д. 25, д. 27, д. 29, д. 54, д. 56, д. 58, д. 60, д. 64,
д. 68, д. 72, д. 74, д. 76, д. 78</t>
  </si>
  <si>
    <t>ул. Черняховского, д. 16, д. 18, д. 20,
д. 24, д. 30, д. 34, д. 38, д. 42, д. 44, д. 48, д. 50, д. 52, д. 116</t>
  </si>
  <si>
    <t>ул. Черняховского, д. 35 - 49, д. 80 - 124.</t>
  </si>
  <si>
    <t>ул. Шевлякова,  д. 1 - 16</t>
  </si>
  <si>
    <t>ул. Шевлякова, д. 17 - 64, д. 70</t>
  </si>
  <si>
    <t>ул. К.Маркса,  д. 6  - 37</t>
  </si>
  <si>
    <t>ул. Советская 2-я, д. 2 - 35</t>
  </si>
  <si>
    <t>ул. Энгельса
д.16, д. 26, д. 28,  д. 39, д. 40, д. 51</t>
  </si>
  <si>
    <t>Нереализованный товар магазина с истекшим сроком годности.               ул. Советская,  д. 69а</t>
  </si>
  <si>
    <t>ул. Калинина, д. 1 - 7</t>
  </si>
  <si>
    <t>ул. Фрунзе, д. 30 - 38</t>
  </si>
  <si>
    <t>ул. Фрунзе, д. 18 - 29</t>
  </si>
  <si>
    <t>ул. Фрунзе, д. 1 - 7</t>
  </si>
  <si>
    <t>ул. Энгельса, д. 30 - 38</t>
  </si>
  <si>
    <t>ул. Энгельса, д. 62 - 68, д. 72, д. 73, д. 75</t>
  </si>
  <si>
    <t>ул. Энгельса, д. 3, д. 9 - 13</t>
  </si>
  <si>
    <t>ул. Первомайская, д. 4 - 10 д. 1 - 15, ул. Лесная, д. 1 - 7</t>
  </si>
  <si>
    <t>юр.лицо</t>
  </si>
  <si>
    <t xml:space="preserve">ООО «Агроторг» торговая сеть «Пятёрочка»,
7825706086,
г. Борисоглебск ул. 40 лет Октября д. 29 ТЦ «Кондор», 3 этаж
</t>
  </si>
  <si>
    <t xml:space="preserve"> твердое
основание – не имеется,
ограждение не имеется</t>
  </si>
  <si>
    <t>51.671780</t>
  </si>
  <si>
    <t>51.670833</t>
  </si>
  <si>
    <t>51.657762</t>
  </si>
  <si>
    <t>51.661325</t>
  </si>
  <si>
    <t>51.665422</t>
  </si>
  <si>
    <t>51.668618</t>
  </si>
  <si>
    <t>51.670539</t>
  </si>
  <si>
    <t>51.673181</t>
  </si>
  <si>
    <t>51.659784</t>
  </si>
  <si>
    <t>51.665012</t>
  </si>
  <si>
    <t>51.668802</t>
  </si>
  <si>
    <t>51.672044</t>
  </si>
  <si>
    <t>51.673859</t>
  </si>
  <si>
    <t>51.648735</t>
  </si>
  <si>
    <t>51.649837</t>
  </si>
  <si>
    <t>51.651855</t>
  </si>
  <si>
    <t>51.651982</t>
  </si>
  <si>
    <t>51.660455</t>
  </si>
  <si>
    <t xml:space="preserve"> 41.290537</t>
  </si>
  <si>
    <t>51.667867</t>
  </si>
  <si>
    <t>51.661192</t>
  </si>
  <si>
    <t>51.667637</t>
  </si>
  <si>
    <t>51.673207</t>
  </si>
  <si>
    <t>51.675369</t>
  </si>
  <si>
    <t>51.656094</t>
  </si>
  <si>
    <t>51.655190</t>
  </si>
  <si>
    <t>51.657729</t>
  </si>
  <si>
    <t xml:space="preserve"> 41.307368</t>
  </si>
  <si>
    <t>51.676715</t>
  </si>
  <si>
    <t xml:space="preserve"> 41.291625</t>
  </si>
  <si>
    <t>51.677062</t>
  </si>
  <si>
    <t xml:space="preserve"> 41.287441</t>
  </si>
  <si>
    <t>51.670284</t>
  </si>
  <si>
    <t xml:space="preserve"> 41.282023</t>
  </si>
  <si>
    <t xml:space="preserve"> 41.292031 </t>
  </si>
  <si>
    <t>51.663138</t>
  </si>
  <si>
    <t xml:space="preserve"> 41.319381</t>
  </si>
  <si>
    <t>51.647826</t>
  </si>
  <si>
    <t xml:space="preserve"> 41.288279</t>
  </si>
  <si>
    <t>51.646786</t>
  </si>
  <si>
    <t xml:space="preserve"> 41.292910</t>
  </si>
  <si>
    <t>51.644943</t>
  </si>
  <si>
    <t xml:space="preserve"> 41.301711</t>
  </si>
  <si>
    <t>51.667452</t>
  </si>
  <si>
    <t xml:space="preserve"> 41.290050</t>
  </si>
  <si>
    <t>51.665089</t>
  </si>
  <si>
    <t xml:space="preserve"> 41.301426</t>
  </si>
  <si>
    <t>51.667075</t>
  </si>
  <si>
    <t xml:space="preserve"> 41.302375</t>
  </si>
  <si>
    <t>51.645669</t>
  </si>
  <si>
    <t xml:space="preserve"> 41.309276</t>
  </si>
  <si>
    <t xml:space="preserve">с. Александровка, ул. Свободы,  д. 61 </t>
  </si>
  <si>
    <t>с. Александровка, ул. Свободы,  д 25</t>
  </si>
  <si>
    <t>с. Александровка, ул. Советская,  д 13</t>
  </si>
  <si>
    <t xml:space="preserve">с. Александровка, ул. Советская, 
 д 29
</t>
  </si>
  <si>
    <t xml:space="preserve">с. Александровка, ул. Советская, 
 д. 53а
</t>
  </si>
  <si>
    <t>с. Александровка, ул. Шелишовская,  д. 17</t>
  </si>
  <si>
    <t xml:space="preserve">с. Александровка, ул. Коммуна,  
д.15 
</t>
  </si>
  <si>
    <t xml:space="preserve">с. Александровка, ул. Красная, 
 д. 1
</t>
  </si>
  <si>
    <t>с. Александровка, ул. Первомайская,  д. 28</t>
  </si>
  <si>
    <t>с. Александровка, ул. Первомайская,  д. 36</t>
  </si>
  <si>
    <t>с. Александровка, ул. Октябрьская,  д. 1</t>
  </si>
  <si>
    <t>с. Александровка, ул. Октябрьская,  д. 18</t>
  </si>
  <si>
    <t>с. Александровка, ул. 22 партсъезд,  д. 7</t>
  </si>
  <si>
    <t>с. Александровка, ул. Пушкинская,  д.6</t>
  </si>
  <si>
    <t>с. Александровка, ул. Московская,  д. 11</t>
  </si>
  <si>
    <t>с. Александровка, ул. Чернышевского,  д. 37</t>
  </si>
  <si>
    <t>с. Александровка, ул. Чернышевского,  д. 16</t>
  </si>
  <si>
    <t xml:space="preserve">с. Александровка, ул. Ленинская,  
д. 11
</t>
  </si>
  <si>
    <t xml:space="preserve">с. Александровка, ул. Гражданская,
 д. 17
</t>
  </si>
  <si>
    <t xml:space="preserve">с. Александровка, ул. Свободы,  д.  28 (сквер)
</t>
  </si>
  <si>
    <t xml:space="preserve">с. Александровка, ул. Коммуна (кладбище) </t>
  </si>
  <si>
    <t>с. Александровка, ул. Свободы, д. 3</t>
  </si>
  <si>
    <t>с. Александровка, ул. Чернышевского, д. 31</t>
  </si>
  <si>
    <t>41.907560</t>
  </si>
  <si>
    <t>51.629167</t>
  </si>
  <si>
    <t>41.902624</t>
  </si>
  <si>
    <t>41.910301</t>
  </si>
  <si>
    <t>41.914850</t>
  </si>
  <si>
    <t>41.920579</t>
  </si>
  <si>
    <t xml:space="preserve"> 41.921896</t>
  </si>
  <si>
    <t xml:space="preserve"> 41.906934</t>
  </si>
  <si>
    <t xml:space="preserve"> 41.903350</t>
  </si>
  <si>
    <t>51.623047</t>
  </si>
  <si>
    <t>41.897511</t>
  </si>
  <si>
    <t>41.894775</t>
  </si>
  <si>
    <t>41.893763</t>
  </si>
  <si>
    <t xml:space="preserve"> 41.893999</t>
  </si>
  <si>
    <t>41.888324</t>
  </si>
  <si>
    <t>41.896521</t>
  </si>
  <si>
    <t>41.890319</t>
  </si>
  <si>
    <t>41.909299</t>
  </si>
  <si>
    <t>41.902937</t>
  </si>
  <si>
    <t>41.915736</t>
  </si>
  <si>
    <t xml:space="preserve"> 41.913921</t>
  </si>
  <si>
    <t xml:space="preserve"> 41.904065</t>
  </si>
  <si>
    <t xml:space="preserve"> 41.910571</t>
  </si>
  <si>
    <t xml:space="preserve"> 41.904367</t>
  </si>
  <si>
    <t>41.906940</t>
  </si>
  <si>
    <t xml:space="preserve">51.629074 </t>
  </si>
  <si>
    <t xml:space="preserve">51.627970 </t>
  </si>
  <si>
    <t xml:space="preserve">51.625753 </t>
  </si>
  <si>
    <t xml:space="preserve">51.626037 </t>
  </si>
  <si>
    <t>51.620746</t>
  </si>
  <si>
    <t>51.622679</t>
  </si>
  <si>
    <t>51.624850</t>
  </si>
  <si>
    <t xml:space="preserve">51.621343 </t>
  </si>
  <si>
    <t xml:space="preserve">51.627120 </t>
  </si>
  <si>
    <t>51.627981</t>
  </si>
  <si>
    <t xml:space="preserve">51.625558 </t>
  </si>
  <si>
    <t xml:space="preserve">51.632415 </t>
  </si>
  <si>
    <t xml:space="preserve">51.630407 </t>
  </si>
  <si>
    <t xml:space="preserve">51.636555 </t>
  </si>
  <si>
    <t xml:space="preserve">51.633998 </t>
  </si>
  <si>
    <t xml:space="preserve">51.631428 </t>
  </si>
  <si>
    <t>51.633476</t>
  </si>
  <si>
    <t>51.627865</t>
  </si>
  <si>
    <t>51.623214</t>
  </si>
  <si>
    <t>51.628256</t>
  </si>
  <si>
    <t xml:space="preserve">51.635266 </t>
  </si>
  <si>
    <t>2 кв.м.</t>
  </si>
  <si>
    <t>5,0 кв.м.</t>
  </si>
  <si>
    <t>Администрация Александровского сельского поселения, 3630001256, с. Александровка, ул. Свободы, д. 1</t>
  </si>
  <si>
    <t xml:space="preserve">ул.  Советская, д. 1 - 7,
ул. Свободы,  д. 2 -22
</t>
  </si>
  <si>
    <t xml:space="preserve">ул. Свободы, д. 25 - 61
</t>
  </si>
  <si>
    <t xml:space="preserve">ул. Советская, д. 9 - 25, д. 2 - 16
</t>
  </si>
  <si>
    <t xml:space="preserve">ул. Советская, д. 27 - 39, д. 18 - 38
</t>
  </si>
  <si>
    <t xml:space="preserve">ул. Советская, д. 41 - 57, д. 40 - 52
</t>
  </si>
  <si>
    <t xml:space="preserve">ул. Шелишовская, д. 1 - 23, д. 2 - 36
</t>
  </si>
  <si>
    <t xml:space="preserve">ул. Коммуна,  д. 1 - 49, д. 2 - 34
</t>
  </si>
  <si>
    <t xml:space="preserve">ул. Красная, д. 3 - 19, д. 4 - 22
</t>
  </si>
  <si>
    <t xml:space="preserve">ул. Первомайская,  д. 1  - 29, д. 18 - 60 
</t>
  </si>
  <si>
    <t xml:space="preserve">ул. Первомайская, д. 23 - 25, д. 38 - 58
</t>
  </si>
  <si>
    <t xml:space="preserve">ул. Октябрьская, д. 1 - 14
</t>
  </si>
  <si>
    <t xml:space="preserve">ул. Октябрьская, д. 16 - 38
</t>
  </si>
  <si>
    <t xml:space="preserve">ул.22 Партсъезд, д. 1 - 7
</t>
  </si>
  <si>
    <t xml:space="preserve">ул. Пушкинская, д. 2 - 13
</t>
  </si>
  <si>
    <t xml:space="preserve">ул. Московская, д. 1 - 51
</t>
  </si>
  <si>
    <t xml:space="preserve">ул. Чернышевского, д. 30  - 68,
 д. 33 - 49 
</t>
  </si>
  <si>
    <t xml:space="preserve">л. Чернышевского, д. 2 - 28а,
д. 3 - 29
</t>
  </si>
  <si>
    <t xml:space="preserve">ул. Ленинская, д. 1 - 41, д. 4 - 38
</t>
  </si>
  <si>
    <t>ул. Гражданская, д. 7 - 21, д. 6 - 8</t>
  </si>
  <si>
    <t xml:space="preserve">ул. Свободы  д. 9 - 23
</t>
  </si>
  <si>
    <t>ул. Коммуна (кладбище)</t>
  </si>
  <si>
    <t>ИП Лапшева Марина Владимировна, 363000533882, с. Алексанлровка, ул. Свободы, д. 3</t>
  </si>
  <si>
    <t>кафе-магазин</t>
  </si>
  <si>
    <t xml:space="preserve">ул. Чернышевского, д. 19-33
</t>
  </si>
  <si>
    <t>с. Алешки, ул. Советская,  д. 12</t>
  </si>
  <si>
    <t xml:space="preserve">с. Алешки, ул. Советская,  д.18а </t>
  </si>
  <si>
    <t xml:space="preserve">с. Алешки, ул. Советская,  д.32 </t>
  </si>
  <si>
    <t xml:space="preserve">с. Алешки, (кладбище) </t>
  </si>
  <si>
    <t>с. Алешки, ул. Подгорная,  д. 18</t>
  </si>
  <si>
    <t xml:space="preserve">с. Алешки, ул. Проезжая,  д.1 </t>
  </si>
  <si>
    <t>с. Алешки, ул. Проезжая,  д. 11</t>
  </si>
  <si>
    <t>с. Алешки, ул. Проезжая,  д. 15</t>
  </si>
  <si>
    <t xml:space="preserve">с. Алешки, ул. Красная Заря,  д.1 </t>
  </si>
  <si>
    <t xml:space="preserve">с. Алешки, ул. Красная Заря,  д.14 </t>
  </si>
  <si>
    <t>с. Алешки, ул. Фруктовая,  д. 5</t>
  </si>
  <si>
    <t xml:space="preserve">с. Алешки, ул. Пушкина,  д.13 </t>
  </si>
  <si>
    <t xml:space="preserve">с. Алешки, ул. Пушкина,  д.50 </t>
  </si>
  <si>
    <t>с. Алешки, ул. Пушкина,  д.27</t>
  </si>
  <si>
    <t xml:space="preserve">с. Алешки, ул. Первомайская,  д.13 </t>
  </si>
  <si>
    <t>с. Алешки, ул. Ким,  д. 15а</t>
  </si>
  <si>
    <t>с. Алешки, ул. Ким,  д. 4</t>
  </si>
  <si>
    <t xml:space="preserve">с. Алешки, ул. Тимирязева,  д.10 </t>
  </si>
  <si>
    <t xml:space="preserve">с. Алешки, ул. Красногорская,  д.15 </t>
  </si>
  <si>
    <t>с. Алешки, ул. Интернациональная,  д. 33</t>
  </si>
  <si>
    <t>с. Алешки, ул. Свободы,  д. 9</t>
  </si>
  <si>
    <t xml:space="preserve">с. Алешки, ул. Фрунзе,  д.1 </t>
  </si>
  <si>
    <t>с. Алешки, ул. Мира,  д. 10</t>
  </si>
  <si>
    <t xml:space="preserve">д. Никитская, ул. Центральная,  д.3 </t>
  </si>
  <si>
    <t xml:space="preserve">д. Никитская, ул. Центральная,  д.31 </t>
  </si>
  <si>
    <t>д. Никитская, ул. Самойлова,  д. 10</t>
  </si>
  <si>
    <t>д. Никитская, ул. Садовая,  д. 22</t>
  </si>
  <si>
    <t>с. Алешки, ул. Проезжая,  д. 23</t>
  </si>
  <si>
    <t>с. Алешки, ул. Фруктовая,  д. 15</t>
  </si>
  <si>
    <t>с. Алешки, ул. Пушкина,  д. 27</t>
  </si>
  <si>
    <t xml:space="preserve">с. Алешки, ул. Первомайская,  д.32 </t>
  </si>
  <si>
    <t xml:space="preserve">с. Алешки, ул. Красногорская,  д.12 </t>
  </si>
  <si>
    <t>с. Алешки, ул. Ленинская,  д. 11</t>
  </si>
  <si>
    <t xml:space="preserve">с. Алешки, ул. 1-я Горная,  д.1 </t>
  </si>
  <si>
    <t xml:space="preserve">с. Алешки, ул. Октябрьская,  д.18 </t>
  </si>
  <si>
    <t xml:space="preserve">с. Алешки, ул. Карла Маркса,  д.14 </t>
  </si>
  <si>
    <t xml:space="preserve">с. Алешки, ул. Фрунзе,  д.15 </t>
  </si>
  <si>
    <t xml:space="preserve">д. Никитская, ул. Центральная,  д.11 </t>
  </si>
  <si>
    <t xml:space="preserve">с. Алешки, ул. Подгорная,  д.1 </t>
  </si>
  <si>
    <t>д. Никитская, ул. Самойлова,  д.1</t>
  </si>
  <si>
    <t>д. Никитская, ул. Самойлова,  д.18</t>
  </si>
  <si>
    <t>с. Алешки, ул. Ким,  д.20</t>
  </si>
  <si>
    <t>4 кв.м.</t>
  </si>
  <si>
    <t>4,0 кв.м.</t>
  </si>
  <si>
    <t>6 кв.м.</t>
  </si>
  <si>
    <t>Администрация Алешковского сельского поселения, 3630001249, с. Алешки, ул. Советская, д. 1</t>
  </si>
  <si>
    <t xml:space="preserve">ул. Советская, д.9  - 15  </t>
  </si>
  <si>
    <t xml:space="preserve">ул. Советская, д. 1 - 8 </t>
  </si>
  <si>
    <t xml:space="preserve">ул. Советская, д. 20 - 40 </t>
  </si>
  <si>
    <t>кладбище</t>
  </si>
  <si>
    <t>ул. Подгорная, д. 10 - 20,  ул. Горная 2-я, д. 1 - 6</t>
  </si>
  <si>
    <t>ул. Проезжая,  д. 1 - 7, д. 52 - 56</t>
  </si>
  <si>
    <t>ул. Проезжая, д. 8 - 13, д. 42 - 53</t>
  </si>
  <si>
    <t xml:space="preserve">ул. Проезжая, д. 14 - 41  </t>
  </si>
  <si>
    <t xml:space="preserve">ул. Красная  Заря, д. 1 -8 </t>
  </si>
  <si>
    <t xml:space="preserve">ул. Красная  Заря, д. 9 - 20 </t>
  </si>
  <si>
    <t>ул. Фруктовая, д. 1 - 20</t>
  </si>
  <si>
    <t>ул. Пушкина, д. 10 - 20, д. 46 - 49</t>
  </si>
  <si>
    <t xml:space="preserve">ул. Пушкина, д. 1 - 9  и д. 50, пер. Советский, д. 1 - 9 </t>
  </si>
  <si>
    <t xml:space="preserve">ул. Пушкина, д. 21 - 45  </t>
  </si>
  <si>
    <t xml:space="preserve">ул. Первомайская, д. 5 - 30  </t>
  </si>
  <si>
    <t xml:space="preserve">ул. Ким,   д. 12  - 35  </t>
  </si>
  <si>
    <t>ул.  Ким,  д. 1 - 11, ул. Ленинская, д. 1 - 36</t>
  </si>
  <si>
    <t xml:space="preserve">ул. Тимирязева, д. 1 - 23  </t>
  </si>
  <si>
    <t>ул. Красногорская, д. 1 - 15</t>
  </si>
  <si>
    <t>ул. Интернациональная, д. 1 - 35</t>
  </si>
  <si>
    <t>ул. Свободы,  д. 1 - 29</t>
  </si>
  <si>
    <t>ул. Фрунзе,  д. 1 - 37,  ул. Первомайская,  д. 1 - 5, д. 31 - 41</t>
  </si>
  <si>
    <t>ул. Мира, д. 1 - 15</t>
  </si>
  <si>
    <t xml:space="preserve">ул. Центральная,  д. 1 -. 15  </t>
  </si>
  <si>
    <t xml:space="preserve">ул. Центральная, д. 16 - 31
пер. Речной, д. 1 - 14 
пер. Солнечный, д. 1 - 6
пер. Луговой, д. 1 -.6
</t>
  </si>
  <si>
    <t xml:space="preserve">ул. Самойлова, д. 1 - 21  </t>
  </si>
  <si>
    <t xml:space="preserve">ул. Садовая, д. 1 - 33  
ул. Полевая, д.1 - 16
</t>
  </si>
  <si>
    <t>ул. Проезжая, д. 23-35</t>
  </si>
  <si>
    <t>ул. Фруктовая, д.15-20</t>
  </si>
  <si>
    <t xml:space="preserve">ул. Первомайская, д.32-41
ул. Первомайская  д. 1-5 
</t>
  </si>
  <si>
    <t>ул. Красногорская, д.11-15</t>
  </si>
  <si>
    <t>ул. Ленинская, д.11-15</t>
  </si>
  <si>
    <t>ул. Горная 1-я, д.1-3, ул. Горная 2-я д.7</t>
  </si>
  <si>
    <t xml:space="preserve">ул. Октябрьская, д.1-40 </t>
  </si>
  <si>
    <t xml:space="preserve">ул. Карла Маркса, д.1-39 </t>
  </si>
  <si>
    <t xml:space="preserve">ул. Фрунзе, д.12-32 </t>
  </si>
  <si>
    <t xml:space="preserve">ул. Центральная, от д. 11 до д. 25  </t>
  </si>
  <si>
    <t>ул. Подгорная, д. 1 - 19 и д. 21-27</t>
  </si>
  <si>
    <t xml:space="preserve">ул. Самойлова, от д. 1 до д. 6  </t>
  </si>
  <si>
    <t xml:space="preserve">ул. Самойлова, от д. 15 до д. 21 </t>
  </si>
  <si>
    <t xml:space="preserve">ул. Ким, от д. 18 до д. 25 </t>
  </si>
  <si>
    <t xml:space="preserve"> 41.767445</t>
  </si>
  <si>
    <t>41.761865</t>
  </si>
  <si>
    <t xml:space="preserve"> 41.780202</t>
  </si>
  <si>
    <t>41.748966</t>
  </si>
  <si>
    <t>41.762377</t>
  </si>
  <si>
    <t>41.774609</t>
  </si>
  <si>
    <t>41.774230</t>
  </si>
  <si>
    <t xml:space="preserve"> 41.774021</t>
  </si>
  <si>
    <t>41.769977</t>
  </si>
  <si>
    <t>41.767823</t>
  </si>
  <si>
    <t>41.790267</t>
  </si>
  <si>
    <t>41.760653</t>
  </si>
  <si>
    <t xml:space="preserve"> 41.762842</t>
  </si>
  <si>
    <t>41.754151</t>
  </si>
  <si>
    <t>41.785439</t>
  </si>
  <si>
    <t>41.754749</t>
  </si>
  <si>
    <t>41.764839</t>
  </si>
  <si>
    <t>41.783728</t>
  </si>
  <si>
    <t>41.786083</t>
  </si>
  <si>
    <t xml:space="preserve"> 41.787838</t>
  </si>
  <si>
    <t>41.774108</t>
  </si>
  <si>
    <t xml:space="preserve"> 41.773687</t>
  </si>
  <si>
    <t>41.759467</t>
  </si>
  <si>
    <t>41.786385</t>
  </si>
  <si>
    <t>41.778757</t>
  </si>
  <si>
    <t>41.782410</t>
  </si>
  <si>
    <t>41.774210</t>
  </si>
  <si>
    <t>41.788384</t>
  </si>
  <si>
    <t>41.749211</t>
  </si>
  <si>
    <t>41.778362</t>
  </si>
  <si>
    <t>41.787372</t>
  </si>
  <si>
    <t>41.762817</t>
  </si>
  <si>
    <t>41.755581</t>
  </si>
  <si>
    <t>41.775772</t>
  </si>
  <si>
    <t>41.767866</t>
  </si>
  <si>
    <t>41.769169</t>
  </si>
  <si>
    <t>41.783087</t>
  </si>
  <si>
    <t>41.760736</t>
  </si>
  <si>
    <t>41.777736</t>
  </si>
  <si>
    <t>41.780898</t>
  </si>
  <si>
    <t>41.749326</t>
  </si>
  <si>
    <t>51.624730</t>
  </si>
  <si>
    <t xml:space="preserve">51.625472 </t>
  </si>
  <si>
    <t>51.623784</t>
  </si>
  <si>
    <t xml:space="preserve">51.628653 </t>
  </si>
  <si>
    <t xml:space="preserve">51.632432 </t>
  </si>
  <si>
    <t xml:space="preserve">51.623335 </t>
  </si>
  <si>
    <t xml:space="preserve">51.618235 </t>
  </si>
  <si>
    <t>51.615350</t>
  </si>
  <si>
    <t xml:space="preserve">51.623475 </t>
  </si>
  <si>
    <t xml:space="preserve">51.619041 </t>
  </si>
  <si>
    <t xml:space="preserve">51.602010 </t>
  </si>
  <si>
    <t xml:space="preserve">51.623828 </t>
  </si>
  <si>
    <t>51.623442</t>
  </si>
  <si>
    <t xml:space="preserve">51.624504 </t>
  </si>
  <si>
    <t xml:space="preserve">51.625516 </t>
  </si>
  <si>
    <t xml:space="preserve">51.620269 </t>
  </si>
  <si>
    <t xml:space="preserve">51.620075 </t>
  </si>
  <si>
    <t xml:space="preserve">51.610289 </t>
  </si>
  <si>
    <t xml:space="preserve">51.630623 </t>
  </si>
  <si>
    <t>51.634956</t>
  </si>
  <si>
    <t xml:space="preserve">51.632725 </t>
  </si>
  <si>
    <t>51.625739</t>
  </si>
  <si>
    <t xml:space="preserve">51.621089 </t>
  </si>
  <si>
    <t xml:space="preserve">51.686681 </t>
  </si>
  <si>
    <t xml:space="preserve">51.688150 </t>
  </si>
  <si>
    <t xml:space="preserve">51.686825 </t>
  </si>
  <si>
    <t xml:space="preserve">51.613966 </t>
  </si>
  <si>
    <t xml:space="preserve">51.605536 </t>
  </si>
  <si>
    <t xml:space="preserve">51.625011 </t>
  </si>
  <si>
    <t xml:space="preserve">51.629086 </t>
  </si>
  <si>
    <t xml:space="preserve">51.628455 </t>
  </si>
  <si>
    <t xml:space="preserve">51.613033 </t>
  </si>
  <si>
    <t xml:space="preserve">51.628142 </t>
  </si>
  <si>
    <t xml:space="preserve">51.641845 </t>
  </si>
  <si>
    <t xml:space="preserve">51.609116 </t>
  </si>
  <si>
    <t xml:space="preserve">51.630058 </t>
  </si>
  <si>
    <t xml:space="preserve">51.689062 </t>
  </si>
  <si>
    <t xml:space="preserve">51.628162 </t>
  </si>
  <si>
    <t xml:space="preserve">51.690453 </t>
  </si>
  <si>
    <t xml:space="preserve">51.686151 </t>
  </si>
  <si>
    <t xml:space="preserve">51.621900 </t>
  </si>
  <si>
    <t>ул. Рощинская, д. 38 - 44,  д. 45 - 56</t>
  </si>
  <si>
    <t>ул. Мокроусова,  д. 1 - 7</t>
  </si>
  <si>
    <t>ул. Мокроусова, д. 8 - 20, д. 52 - 60</t>
  </si>
  <si>
    <t>ул. Мокроусова, д. 21 - 23 д. 43 - 51</t>
  </si>
  <si>
    <t xml:space="preserve">ул. Мокроусова, д. 61 - 67 </t>
  </si>
  <si>
    <t>ул. Мокроусова, д. 67 - 75</t>
  </si>
  <si>
    <t>ул. Крупской,  (кладбище)</t>
  </si>
  <si>
    <t>ул. Крупской, д. 1 - 9</t>
  </si>
  <si>
    <t xml:space="preserve"> ул. Крупской,  д. 10 - 23</t>
  </si>
  <si>
    <t>ул. Гоголя,  д. 1 - 20</t>
  </si>
  <si>
    <t>ул. Гоголя, д. 21 - 32</t>
  </si>
  <si>
    <t>ул. Степана Разина, д. 15 - 18</t>
  </si>
  <si>
    <t xml:space="preserve">ул. Красная Поляна, д. 1 - 37 </t>
  </si>
  <si>
    <t>с. Братки, ул Пушкина , д. 1 - 12,  д. 96 - 101</t>
  </si>
  <si>
    <t>ул. Пушкина, д. 25 - 38, д. 75 - 90</t>
  </si>
  <si>
    <t>ул. Пушкина,  д. 62 - 76,  д. 46 - 61</t>
  </si>
  <si>
    <t xml:space="preserve"> ул. Пушкина,  д. 91 - 103,  д. 1 - 22</t>
  </si>
  <si>
    <t>ул. Садовая, д. 1- 12, д. 76 - 85</t>
  </si>
  <si>
    <t>ул. Садовая, д. 13 - 23, д. 56 - 76</t>
  </si>
  <si>
    <t xml:space="preserve">ул. Садовая, д. 55 - 75 </t>
  </si>
  <si>
    <t>ул. Садовая, д. 24 - 42, д. 44 - 55</t>
  </si>
  <si>
    <t>ул. Октябрьская, д. 1 - 13</t>
  </si>
  <si>
    <t>ул. Октябрьская, д. 13 - 17</t>
  </si>
  <si>
    <t>ул. Октябрьская, д. 17 - 28</t>
  </si>
  <si>
    <t>ул. Береговая, д. 1 - 36</t>
  </si>
  <si>
    <t>ул. Фрунзе,  д. 1 - 8</t>
  </si>
  <si>
    <t>с. Братки, ул. Красный переулок  д.1-д.12</t>
  </si>
  <si>
    <t>ул. Красный переулок, д. 13 - 16,       ул Октябрьская, д. 39</t>
  </si>
  <si>
    <t>ул. Ленинская, д. 6 - 13, ул. Победы, д. 1 - 5, д. 12 - 15.</t>
  </si>
  <si>
    <t xml:space="preserve"> ул. Ленинская, д. 14 - 28, д. 94 - 103</t>
  </si>
  <si>
    <t>ул. Ленинская, д. 29 - 46, д. 83 - 93</t>
  </si>
  <si>
    <t>ул. Ленинская, д. 74 - 82, д.. 47- .57</t>
  </si>
  <si>
    <t>ул. Ленинская, д. 58 - 69, д. 70 - 73</t>
  </si>
  <si>
    <t xml:space="preserve"> ул. Зеленина,  д. 1 - 32</t>
  </si>
  <si>
    <t>ул. Советская,  д. 1</t>
  </si>
  <si>
    <t xml:space="preserve">ул. Советская,  д. 1а -.35   </t>
  </si>
  <si>
    <t>ул. Советская, д. 36 - 50</t>
  </si>
  <si>
    <t>ул. Первомайская, д. 16 - 20, д. 79 - 88</t>
  </si>
  <si>
    <t xml:space="preserve">ул. Первомайская, д. 21 - 27 </t>
  </si>
  <si>
    <t xml:space="preserve"> ул. Первомайская, ( кладбище)</t>
  </si>
  <si>
    <t xml:space="preserve"> ул. Первомайская, д. 28 - 32, д. 72 -78</t>
  </si>
  <si>
    <t xml:space="preserve"> ул. Первомайская, д. 33 - 41, д. 66 - 69</t>
  </si>
  <si>
    <t>ул. Первомайская, д. 43 -.47</t>
  </si>
  <si>
    <t xml:space="preserve">ул. Первомайская, д.48 - 58 </t>
  </si>
  <si>
    <t xml:space="preserve">ул. Первомайская, д. 91 - 97, д. 106 - 114 </t>
  </si>
  <si>
    <t xml:space="preserve">ул. Первомайская, д. 98 - 105 </t>
  </si>
  <si>
    <t xml:space="preserve">ул. Первомайская, д. 115 - 120 </t>
  </si>
  <si>
    <t xml:space="preserve">ул. Лермонтова, д. 1 - 10 </t>
  </si>
  <si>
    <t xml:space="preserve">ул. Кавказ, д. 1 - 13 </t>
  </si>
  <si>
    <t>Река «Савала»</t>
  </si>
  <si>
    <t>ул. Октябрьская, д. 30- 39</t>
  </si>
  <si>
    <t>ул.Выгонная  д. 1 - 7</t>
  </si>
  <si>
    <t>ул. Береговая  д.13 - 18</t>
  </si>
  <si>
    <t>ул. Береговая  д.19 - 35</t>
  </si>
  <si>
    <t xml:space="preserve">ул. Рощинская, д. 1 - 20 </t>
  </si>
  <si>
    <r>
      <t>с. Братки, ул. Красный переулок  д.1-</t>
    </r>
    <r>
      <rPr>
        <b/>
        <sz val="11"/>
        <rFont val="Times New Roman"/>
        <family val="1"/>
        <charset val="204"/>
      </rPr>
      <t>д.5, ул. Лермонтова д.7-8</t>
    </r>
  </si>
  <si>
    <t>Ул.Речная  д.1,7,13</t>
  </si>
  <si>
    <t>Администрация Братковского сельского поселения, 3630001496, с. Братки, ул. Советская, д. 1</t>
  </si>
  <si>
    <t>с. Братки, ул. Рощинская,  д. 38</t>
  </si>
  <si>
    <t xml:space="preserve">с. Братки, ул. Мокроусова,  д.54 </t>
  </si>
  <si>
    <t xml:space="preserve">с. Братки, ул. Мокроусова,  д.42 </t>
  </si>
  <si>
    <t xml:space="preserve">с. Братки, ул. Мокроусова,  д.63 </t>
  </si>
  <si>
    <t xml:space="preserve">с. Братки, ул. Мокроусова,  д.75 </t>
  </si>
  <si>
    <t>с. Братки, ул. Крупской,  (кладбище)</t>
  </si>
  <si>
    <t>с. Братки, ул. Крупской,  д. 1</t>
  </si>
  <si>
    <t>с. Братки, ул. Крупской,  д. 21</t>
  </si>
  <si>
    <t>с. Братки, ул. Гоголя,  д. 1</t>
  </si>
  <si>
    <t>с. Братки, ул. Гоголя,  д. 23</t>
  </si>
  <si>
    <t>с. Братки, ул. Степана Разина,  д. 15</t>
  </si>
  <si>
    <t>с. Братки, ул. Красная поляна,  д.4б</t>
  </si>
  <si>
    <t>с. Братки, ул. Пушкина,  д. 9</t>
  </si>
  <si>
    <t>с. Братки, ул. Пушкина,  д.31</t>
  </si>
  <si>
    <t>с. Братки, ул. Пушкина,  д.50</t>
  </si>
  <si>
    <t xml:space="preserve">с. Братки, ул. Садовая,  д.85 </t>
  </si>
  <si>
    <t xml:space="preserve">с. Братки, ул. Садовая,  д.19 </t>
  </si>
  <si>
    <t>с. Братки, ул. Садовая,  д.57</t>
  </si>
  <si>
    <t>с. Братки, ул. Садовая,  д.44</t>
  </si>
  <si>
    <t xml:space="preserve">с. Братки, ул. Октябрьская,  д.10 </t>
  </si>
  <si>
    <t>с. Братки, ул. Береговая,  д.26</t>
  </si>
  <si>
    <t>с. Братки, ул. Фрунзе   д.4</t>
  </si>
  <si>
    <t xml:space="preserve">с. Братки, ул. Красный переулок д. 9 </t>
  </si>
  <si>
    <t xml:space="preserve">с. Братки, ул. Красный переулок д. 16 </t>
  </si>
  <si>
    <t>с. Братки, ул. Победы,  1</t>
  </si>
  <si>
    <t>с. Братки, ул. Ленинская,  д.36</t>
  </si>
  <si>
    <t>с. Братки, ул. Ленинская,  д.68</t>
  </si>
  <si>
    <t>с. Братки, ул. Зеленина, д.22</t>
  </si>
  <si>
    <t>с. Братки, ул. Советская, д. 1</t>
  </si>
  <si>
    <t xml:space="preserve">с. Братки, ул. Первомайская,  д.16 </t>
  </si>
  <si>
    <t xml:space="preserve">с. Братки, ул. Первомайская, д. 20 </t>
  </si>
  <si>
    <t xml:space="preserve">с. Братки, ул. Первомайская,
(кладбище) 
</t>
  </si>
  <si>
    <t xml:space="preserve">с. Братки, ул. Первомайская,  д.32 </t>
  </si>
  <si>
    <t xml:space="preserve">с. Братки, ул. Первомайская,  д.39 </t>
  </si>
  <si>
    <t>с. Братки, ул. Первомайская,  д.44</t>
  </si>
  <si>
    <t xml:space="preserve">с. Братки, ул. Первомайская,  д.48 </t>
  </si>
  <si>
    <t xml:space="preserve">с. Братки, ул. Первомайская,  д.91 </t>
  </si>
  <si>
    <t xml:space="preserve">с. Братки, ул. Первомайская,  д.107 </t>
  </si>
  <si>
    <t xml:space="preserve">с. Братки, ул. Первомайская,  д.120 </t>
  </si>
  <si>
    <t>с. Братки, ул. Лермонтова,  д. 3</t>
  </si>
  <si>
    <t>с. Братки, ул. Кавказ,  д. 13</t>
  </si>
  <si>
    <t>с. Братки, река «Савала»</t>
  </si>
  <si>
    <t xml:space="preserve">с. Братки, ул. Октябрьская, 30  </t>
  </si>
  <si>
    <t>с. Братки, ул. Выгонная,  д. 4</t>
  </si>
  <si>
    <t>с. Братки, ул. Береговая,  д. 13</t>
  </si>
  <si>
    <t>с. Братки, ул. Береговая,  д. 22</t>
  </si>
  <si>
    <t>с. Братки, ул. Рощинская,  д. 20</t>
  </si>
  <si>
    <t xml:space="preserve">с. Братки, ул. Красный переулок д. 2 </t>
  </si>
  <si>
    <t>с. Братки, ул. Речная,  д.1</t>
  </si>
  <si>
    <t>41.502796</t>
  </si>
  <si>
    <t xml:space="preserve"> 41.512562</t>
  </si>
  <si>
    <t>41.513700</t>
  </si>
  <si>
    <t>41.513641</t>
  </si>
  <si>
    <t>41.515311</t>
  </si>
  <si>
    <t>41.514294</t>
  </si>
  <si>
    <t>41.510259</t>
  </si>
  <si>
    <t>41.499557</t>
  </si>
  <si>
    <t>41.507285</t>
  </si>
  <si>
    <t xml:space="preserve"> 41.499939</t>
  </si>
  <si>
    <t>41.493094</t>
  </si>
  <si>
    <t>41.496785</t>
  </si>
  <si>
    <t>41.514787</t>
  </si>
  <si>
    <t>41.505376</t>
  </si>
  <si>
    <t>41.504021</t>
  </si>
  <si>
    <t xml:space="preserve"> 41.504330</t>
  </si>
  <si>
    <t>41.504490</t>
  </si>
  <si>
    <t>41.499364</t>
  </si>
  <si>
    <t xml:space="preserve"> 41.494065</t>
  </si>
  <si>
    <t>41.490297</t>
  </si>
  <si>
    <t>41.486623</t>
  </si>
  <si>
    <t>41.497073</t>
  </si>
  <si>
    <t>41.494335</t>
  </si>
  <si>
    <t>41.491604</t>
  </si>
  <si>
    <t>41.485264</t>
  </si>
  <si>
    <t>41.488623</t>
  </si>
  <si>
    <t>41.485226</t>
  </si>
  <si>
    <t xml:space="preserve"> 41.488004</t>
  </si>
  <si>
    <t>41.487720</t>
  </si>
  <si>
    <t>41.482043</t>
  </si>
  <si>
    <t>41.477198</t>
  </si>
  <si>
    <t>41.468388</t>
  </si>
  <si>
    <t>41.471502</t>
  </si>
  <si>
    <t>41.490971</t>
  </si>
  <si>
    <t>41.490847</t>
  </si>
  <si>
    <t>41.486273</t>
  </si>
  <si>
    <t>41.481727</t>
  </si>
  <si>
    <t>41.478549</t>
  </si>
  <si>
    <t>41.477496</t>
  </si>
  <si>
    <t xml:space="preserve"> 41.492957 </t>
  </si>
  <si>
    <t>41.483542</t>
  </si>
  <si>
    <t>41.502696</t>
  </si>
  <si>
    <t>41.481533</t>
  </si>
  <si>
    <t>41.483793</t>
  </si>
  <si>
    <t xml:space="preserve">41.499227 </t>
  </si>
  <si>
    <t>41.490478</t>
  </si>
  <si>
    <t>41.502178</t>
  </si>
  <si>
    <t>41.476746</t>
  </si>
  <si>
    <t>41.476761</t>
  </si>
  <si>
    <t>41.488014</t>
  </si>
  <si>
    <t>41.483100</t>
  </si>
  <si>
    <t>41.485713</t>
  </si>
  <si>
    <t>41.465885</t>
  </si>
  <si>
    <t>41.469930</t>
  </si>
  <si>
    <t xml:space="preserve"> 41.474948</t>
  </si>
  <si>
    <t>41.477907</t>
  </si>
  <si>
    <t xml:space="preserve">51.613737 </t>
  </si>
  <si>
    <t>51.595834</t>
  </si>
  <si>
    <t xml:space="preserve">51.594949 </t>
  </si>
  <si>
    <t xml:space="preserve">51.592056 </t>
  </si>
  <si>
    <t xml:space="preserve">51.596859 </t>
  </si>
  <si>
    <t xml:space="preserve">51.601524 </t>
  </si>
  <si>
    <t xml:space="preserve">51.601413 </t>
  </si>
  <si>
    <t xml:space="preserve">51.599679 </t>
  </si>
  <si>
    <t xml:space="preserve">51.598661 </t>
  </si>
  <si>
    <t>51.600721</t>
  </si>
  <si>
    <t xml:space="preserve">51.603989 </t>
  </si>
  <si>
    <t xml:space="preserve">51.599230 </t>
  </si>
  <si>
    <t xml:space="preserve">51.579141 </t>
  </si>
  <si>
    <t xml:space="preserve">51.580549 </t>
  </si>
  <si>
    <t xml:space="preserve">51.575779 </t>
  </si>
  <si>
    <t>51.571946</t>
  </si>
  <si>
    <t xml:space="preserve">51.578377 </t>
  </si>
  <si>
    <t xml:space="preserve">51.583092 </t>
  </si>
  <si>
    <t>51.581486</t>
  </si>
  <si>
    <t xml:space="preserve">51.580955 </t>
  </si>
  <si>
    <t xml:space="preserve">51.580684 </t>
  </si>
  <si>
    <t xml:space="preserve">51.587249 </t>
  </si>
  <si>
    <t xml:space="preserve">51.588196 </t>
  </si>
  <si>
    <t xml:space="preserve">51.589210 </t>
  </si>
  <si>
    <t xml:space="preserve">51.598956 </t>
  </si>
  <si>
    <t xml:space="preserve">51.593999 </t>
  </si>
  <si>
    <t xml:space="preserve">51.592718 </t>
  </si>
  <si>
    <t>51.592179</t>
  </si>
  <si>
    <t xml:space="preserve">51.589564 </t>
  </si>
  <si>
    <t xml:space="preserve">51.590549 </t>
  </si>
  <si>
    <t xml:space="preserve">51.591872 </t>
  </si>
  <si>
    <t xml:space="preserve">51.597008 </t>
  </si>
  <si>
    <t xml:space="preserve">51.601462 </t>
  </si>
  <si>
    <t xml:space="preserve">51.588240 </t>
  </si>
  <si>
    <t xml:space="preserve">51.586793 </t>
  </si>
  <si>
    <t xml:space="preserve">51.585320 </t>
  </si>
  <si>
    <t xml:space="preserve">51.584777 </t>
  </si>
  <si>
    <t xml:space="preserve">51.585130 </t>
  </si>
  <si>
    <t xml:space="preserve">51.586853 </t>
  </si>
  <si>
    <t xml:space="preserve">51.586822 </t>
  </si>
  <si>
    <t>51.588542</t>
  </si>
  <si>
    <t xml:space="preserve">51.589333 </t>
  </si>
  <si>
    <t xml:space="preserve">51.591294 </t>
  </si>
  <si>
    <t xml:space="preserve">51.586698 </t>
  </si>
  <si>
    <t xml:space="preserve">51.587756 </t>
  </si>
  <si>
    <t xml:space="preserve">51.587701 </t>
  </si>
  <si>
    <t xml:space="preserve">51.596925 </t>
  </si>
  <si>
    <t xml:space="preserve">51.594246 </t>
  </si>
  <si>
    <t>51.587757</t>
  </si>
  <si>
    <t xml:space="preserve">51.590227 </t>
  </si>
  <si>
    <t xml:space="preserve">51.579030 </t>
  </si>
  <si>
    <t xml:space="preserve">51.602999 </t>
  </si>
  <si>
    <t xml:space="preserve">51.600184 </t>
  </si>
  <si>
    <t xml:space="preserve">51.609044 </t>
  </si>
  <si>
    <t xml:space="preserve">51.592637 </t>
  </si>
  <si>
    <t>51.594349</t>
  </si>
  <si>
    <t xml:space="preserve">ул. Новая, д. 1 - 22
</t>
  </si>
  <si>
    <t xml:space="preserve">ул. Ленинская, д. 1 - 35,  д. 2 - 22
</t>
  </si>
  <si>
    <t xml:space="preserve">ул. Ленинская, д. 37 - 51, д. 24 - 52
</t>
  </si>
  <si>
    <t xml:space="preserve">ул. Ленинская, д. 53 - 69, д. 54 - 72
</t>
  </si>
  <si>
    <t xml:space="preserve">ул. Ленинская, д. 71 - 93, д. 74 - 98
</t>
  </si>
  <si>
    <t xml:space="preserve">ул. Ленинская, д. 95 - 127, д. 100 - 138;
</t>
  </si>
  <si>
    <t xml:space="preserve">ул. Ленинская, д. 129 - 149,
д. 140
</t>
  </si>
  <si>
    <t xml:space="preserve">ул. Садовая, д. 97 - 115
</t>
  </si>
  <si>
    <t xml:space="preserve">ул. Октябрьская, д. 1 - 23, д. 2 - 22
</t>
  </si>
  <si>
    <t xml:space="preserve">ул. Октябрьская, д. 25 - 37,  д. 26 - 34
</t>
  </si>
  <si>
    <t xml:space="preserve">д. Орловка, д. 1 - 5,
п. Есипово, улица Октябрьская , д. 39 - 53
</t>
  </si>
  <si>
    <t xml:space="preserve">д. Орловка, д. 6 - 23
</t>
  </si>
  <si>
    <t xml:space="preserve">д. Орловка, д. 24 - 37
</t>
  </si>
  <si>
    <t xml:space="preserve">ул. Линейная, д. 56 - 90
</t>
  </si>
  <si>
    <t xml:space="preserve">ул. Лесная, д. 1 - 8
</t>
  </si>
  <si>
    <t xml:space="preserve">ул. Молодежная, д. 1 - 11
</t>
  </si>
  <si>
    <t xml:space="preserve">ул. Мира, д. 1 - 17, д. 10 - 24
</t>
  </si>
  <si>
    <t xml:space="preserve">ул. Дома мясокомбината,  д. 2 -  9, д. 15
</t>
  </si>
  <si>
    <t xml:space="preserve">ул. Дома мясокомбината, д. 10 - 14
</t>
  </si>
  <si>
    <t xml:space="preserve">ул. Гагарина, д. 1 - 23,
 д. 2 - 22
</t>
  </si>
  <si>
    <t xml:space="preserve">ул. Гагарина, д. 25 - 41, д. 24 - 42
</t>
  </si>
  <si>
    <t xml:space="preserve">д.Чубровка, д. 1 - 26
</t>
  </si>
  <si>
    <t xml:space="preserve">д.Чубровка, д. 27 - 32, д. 40 - 44
</t>
  </si>
  <si>
    <t xml:space="preserve">д.Чубровка, д. 33 - 39, д. 45 - 49
</t>
  </si>
  <si>
    <t xml:space="preserve">д.Чубровка, д. 50 - 84
</t>
  </si>
  <si>
    <t>Администрация Есиповского сельского поселения, 3630001337, п. Есипово, ул. Юбилейная, д. 1</t>
  </si>
  <si>
    <t xml:space="preserve">п. Есипово, ул. Ленинская,  д.14 </t>
  </si>
  <si>
    <t>п. Есипово, ул. Ленинская,  д. 111</t>
  </si>
  <si>
    <t>п. Есипово, ул. Садовая,  д. 23</t>
  </si>
  <si>
    <t>п. Есипово, ул. Садовая,  д. 48</t>
  </si>
  <si>
    <t>п. Есипово, ул. Садовая,  д. 69</t>
  </si>
  <si>
    <t>п. Есипово, ул. Октябрьская,  д. 2</t>
  </si>
  <si>
    <t>п. Есипово, ул. Октябрьская, д. 26</t>
  </si>
  <si>
    <t xml:space="preserve">д.Орловка,
д. 1
</t>
  </si>
  <si>
    <t xml:space="preserve">д.Орловка,
д. 26
</t>
  </si>
  <si>
    <t xml:space="preserve">п. Есипово, ул. Линейная, д. 82
</t>
  </si>
  <si>
    <t xml:space="preserve">п. Есипово, ул. Лесная, д. 3 </t>
  </si>
  <si>
    <t>п. Есипово, ул. Лесная,  д. 76</t>
  </si>
  <si>
    <t xml:space="preserve">п. Есипово, 
ул. Дома мясокомбината, д. 5
</t>
  </si>
  <si>
    <t xml:space="preserve">п. Есипово, ул.Дома мясокомбината,  д. 11 </t>
  </si>
  <si>
    <t xml:space="preserve">п. Есипово, ул. Гагарина, д. 42
</t>
  </si>
  <si>
    <t>твердое
основание – бетонное,
ограждение металлическое, крыша металлическая</t>
  </si>
  <si>
    <t>п. Дубровка, ул. Ленинская,  д. 9</t>
  </si>
  <si>
    <t>п. Дубровка, ул. Ленинская,  д. 32</t>
  </si>
  <si>
    <t xml:space="preserve">п. Дубровка, ул. Ленинская,  д. 51 </t>
  </si>
  <si>
    <t xml:space="preserve">п. Дубровка, ул. Ленинская,  д. 75 </t>
  </si>
  <si>
    <t>п. Дубровка, ул. Кооперативная, д. 12</t>
  </si>
  <si>
    <t>п. Дубровка, ул. Кооперативная, д. 13А</t>
  </si>
  <si>
    <t xml:space="preserve">п. Дубровка, ул. Кооперативная,  д 60 </t>
  </si>
  <si>
    <t xml:space="preserve">п. Дубровка, ул. Лесная,  д. 22 </t>
  </si>
  <si>
    <t>п. Дубровка, ул. Лесная,  д. 35</t>
  </si>
  <si>
    <t xml:space="preserve">с. Кисельнское, ул. Советская,  д. 22 </t>
  </si>
  <si>
    <t>с. Кисельнское, ул. Советская,  д. 58</t>
  </si>
  <si>
    <t xml:space="preserve">с. Кисельнское, ул. Советская,  д. 79 </t>
  </si>
  <si>
    <t>с. Кисельнское, ул. Октябрьская,  д. 15</t>
  </si>
  <si>
    <t>с. Кисельнское, ул. Октябрьская,  д. 32</t>
  </si>
  <si>
    <t>с. Кисельнское, ул. Октябрьская,  д. 57</t>
  </si>
  <si>
    <t>п. Александровка, д. 17</t>
  </si>
  <si>
    <t>п. Александровка, д. 30</t>
  </si>
  <si>
    <t>п. Вознесеновка</t>
  </si>
  <si>
    <t xml:space="preserve">п. Луначаровка, д. 4 </t>
  </si>
  <si>
    <t xml:space="preserve">п. Луначаровка, д. 19 </t>
  </si>
  <si>
    <t>п. Дубровка, ул. Лесная, кладбище</t>
  </si>
  <si>
    <t>п. Дубровка, ул. Лесная, д. 41</t>
  </si>
  <si>
    <t>п. Дубровка, ул. Кооперативная, д. 147</t>
  </si>
  <si>
    <t>п. Дубровка, ул. Кооперативная, д. 26а</t>
  </si>
  <si>
    <t>п. Дубровка, ул. Ленинская, д. 37</t>
  </si>
  <si>
    <t>с. Кисельное, ул. Октябрьская, д. 69</t>
  </si>
  <si>
    <t>с. Кисельнское, ул. Советская,  д. 10</t>
  </si>
  <si>
    <t>п. Луначаровка, д. 26</t>
  </si>
  <si>
    <t>с. Кисельное ул. Октябрьская, д. 45</t>
  </si>
  <si>
    <t>п. Дубровка</t>
  </si>
  <si>
    <t>п. Дубровка ул. Лесная, д. 21</t>
  </si>
  <si>
    <t>Администрация Кисельнского сельского поселения, 3630001376, п. Дубровка, ул. Лесная, д. 8</t>
  </si>
  <si>
    <t>ул. Ленинская, д. 4 - 30а</t>
  </si>
  <si>
    <t>ул. Ленинская, д. 32 - 51</t>
  </si>
  <si>
    <t>ул. Ленинская, д. 51 -75</t>
  </si>
  <si>
    <t>ул. Ленинская, д. 75 - 120</t>
  </si>
  <si>
    <t>ул. Кооперативная, д. 2 - 12, д. 23 - 31</t>
  </si>
  <si>
    <t xml:space="preserve">ул. Кооперативная, д. 1 - 13А  </t>
  </si>
  <si>
    <t xml:space="preserve">ул. Кооперативная,  д. 15а - 23  </t>
  </si>
  <si>
    <t xml:space="preserve">ул. Кооперативная,  д. 26а - 72  </t>
  </si>
  <si>
    <t>ул. Лесная,  д.1 - 20</t>
  </si>
  <si>
    <t>ул. Лесная,  д. 21 - 30</t>
  </si>
  <si>
    <t xml:space="preserve">ул. Лесная,  д. 30 - 41,
д. 41 - 58
</t>
  </si>
  <si>
    <t>ул. Советская,  д. 1 - 22</t>
  </si>
  <si>
    <t>ул. Советская,  д. 22 - 58</t>
  </si>
  <si>
    <t>ул. Советская,  д. 79 - 100</t>
  </si>
  <si>
    <t>ул. Октябрьская,  д. 1 - 32</t>
  </si>
  <si>
    <t>ул. Октябрьская,  д. 32 - 45</t>
  </si>
  <si>
    <t>ул. Октябрьская,  д. 57  -  69</t>
  </si>
  <si>
    <t>п. Александровка, д. 13 - 19, д. 20 - 27</t>
  </si>
  <si>
    <t xml:space="preserve">п. Александровка, д. 3 - 12, д. 28 - 33 </t>
  </si>
  <si>
    <t>п. Вознесеновка, д. 2 - 24</t>
  </si>
  <si>
    <t>п. Луначаровка, д. 1 - 11, д. 32 - 45</t>
  </si>
  <si>
    <t>п. Луначаровка,  д. 12 - 25</t>
  </si>
  <si>
    <t>ул. Лесная, д. 37 - 49</t>
  </si>
  <si>
    <t>ул. Кооперативная, д. 42 - 60</t>
  </si>
  <si>
    <t>ул. Кооперативная, д. 22-34</t>
  </si>
  <si>
    <t>ул. Ленинская, д. 1а - 5г</t>
  </si>
  <si>
    <t>ул. Ленинская, д. 110 - 126, д. 89 - 109</t>
  </si>
  <si>
    <t>ул. Ленинская, д. 42 - 58, д. 31 - 45</t>
  </si>
  <si>
    <t>ул. Октябрьская, д. 69 - 73</t>
  </si>
  <si>
    <t>ул. Советская, д. 2 - 13</t>
  </si>
  <si>
    <t>п. Луначаровка, д. 26 - 30</t>
  </si>
  <si>
    <t>ул. Октябрьская, д. 41 - 49</t>
  </si>
  <si>
    <t>ООО "Победа", 3630002789, п. Дубровка, ул. Лесная, д. 8</t>
  </si>
  <si>
    <t>ООО "Победа"</t>
  </si>
  <si>
    <t>ИП Ряховский Александр Анатольевич, 363000209460, п. Дубровка, ул. Лениская, д. 34</t>
  </si>
  <si>
    <t>магазин продовольственных товаров</t>
  </si>
  <si>
    <t>4,5 кв.м.</t>
  </si>
  <si>
    <t>41.143029</t>
  </si>
  <si>
    <t>41.148785</t>
  </si>
  <si>
    <t>41.142798</t>
  </si>
  <si>
    <t xml:space="preserve"> 41.144125</t>
  </si>
  <si>
    <t xml:space="preserve"> 41.150929</t>
  </si>
  <si>
    <t xml:space="preserve"> 41.141991</t>
  </si>
  <si>
    <t>41.140809</t>
  </si>
  <si>
    <t>41.142512</t>
  </si>
  <si>
    <t>41.146511</t>
  </si>
  <si>
    <t>41.148593</t>
  </si>
  <si>
    <t xml:space="preserve"> 41.145071</t>
  </si>
  <si>
    <t>41.146262</t>
  </si>
  <si>
    <t>41.144010</t>
  </si>
  <si>
    <t>41.087125</t>
  </si>
  <si>
    <t>41.081535</t>
  </si>
  <si>
    <t>41.073978</t>
  </si>
  <si>
    <t xml:space="preserve"> 41.079133</t>
  </si>
  <si>
    <t>41.074240</t>
  </si>
  <si>
    <t xml:space="preserve"> 41.144667</t>
  </si>
  <si>
    <t>41.145079</t>
  </si>
  <si>
    <t>41.146803</t>
  </si>
  <si>
    <t>41.136531</t>
  </si>
  <si>
    <t>41.138152</t>
  </si>
  <si>
    <t xml:space="preserve"> 41.076995</t>
  </si>
  <si>
    <t>41.145215</t>
  </si>
  <si>
    <t>41.128780</t>
  </si>
  <si>
    <t>41.141226</t>
  </si>
  <si>
    <t xml:space="preserve">51.612830 </t>
  </si>
  <si>
    <t xml:space="preserve">51.616037 </t>
  </si>
  <si>
    <t xml:space="preserve">51.617543 </t>
  </si>
  <si>
    <t>51.618998</t>
  </si>
  <si>
    <t>51.621933</t>
  </si>
  <si>
    <t>51.620365</t>
  </si>
  <si>
    <t xml:space="preserve">51.622826 </t>
  </si>
  <si>
    <t xml:space="preserve">51.596850 </t>
  </si>
  <si>
    <t xml:space="preserve">51.587512 </t>
  </si>
  <si>
    <t xml:space="preserve">51.583166 </t>
  </si>
  <si>
    <t>51.576835</t>
  </si>
  <si>
    <t xml:space="preserve">51.583156 </t>
  </si>
  <si>
    <t xml:space="preserve">51.588971 </t>
  </si>
  <si>
    <t xml:space="preserve">51.608059 </t>
  </si>
  <si>
    <t xml:space="preserve">51.607583 </t>
  </si>
  <si>
    <t xml:space="preserve">51.581994 </t>
  </si>
  <si>
    <t>51.595701</t>
  </si>
  <si>
    <t xml:space="preserve">51.593585 </t>
  </si>
  <si>
    <t>51.622134</t>
  </si>
  <si>
    <t xml:space="preserve">51.618430 </t>
  </si>
  <si>
    <t xml:space="preserve">51.614820 </t>
  </si>
  <si>
    <t xml:space="preserve">51.591615 </t>
  </si>
  <si>
    <t xml:space="preserve">51.595120 </t>
  </si>
  <si>
    <t>51.591798</t>
  </si>
  <si>
    <t xml:space="preserve">51.585668 </t>
  </si>
  <si>
    <t xml:space="preserve">51.599311 </t>
  </si>
  <si>
    <t xml:space="preserve">51.620411 </t>
  </si>
  <si>
    <t>9 кв.м.</t>
  </si>
  <si>
    <t>3,5 кв.м.</t>
  </si>
  <si>
    <t xml:space="preserve">с. Костино-Отделец, ул. Ленинская, д. 69 </t>
  </si>
  <si>
    <t>с. Костино-Отделец, ул. Юровка, д. 12</t>
  </si>
  <si>
    <t xml:space="preserve">с. Костино-Отделец, ул. Юровка,  д. 68 </t>
  </si>
  <si>
    <t>с. Костино-Отделец, ул. Кирова,  д.  29</t>
  </si>
  <si>
    <t>с. Костино-Отделец, ул. Кирова,  д. 47</t>
  </si>
  <si>
    <t>с. Костино-Отделец, ул. Ключики,  д. 2</t>
  </si>
  <si>
    <t>ул. Набережная, д. 15 - 39, д. 12 - 26</t>
  </si>
  <si>
    <t>ул. Набережная, д. 41 - 51, д. 28 - 52</t>
  </si>
  <si>
    <t xml:space="preserve">ул. Набережная, д. 3 - 13, д. 4 - 10,
ул. Ленинская, д. 4 - 14, д. 3  - 7    
</t>
  </si>
  <si>
    <t xml:space="preserve">ул. Советская, д. 5 - 30  </t>
  </si>
  <si>
    <t>ул. Советская, д. 31 - 45, д. 4 - 14а</t>
  </si>
  <si>
    <t xml:space="preserve">ул. Советская, д. 47 - 65, д. 18 - 16,
пер. Жарова, д. 1 - 4а
</t>
  </si>
  <si>
    <t>с. Костино-Отделец</t>
  </si>
  <si>
    <t>ул. Мельничная, д. 1 - 17, д. 6 - 12</t>
  </si>
  <si>
    <t xml:space="preserve">ул. Красная, д. 2 - 32
ул. Садовая, д. 43, д. 45, д. 56
</t>
  </si>
  <si>
    <t>ул. Красная, д. 1 - 21</t>
  </si>
  <si>
    <t>ул. Лермонтова, д. 1 - 35, д. 2 - 36</t>
  </si>
  <si>
    <t>ул. Луговая, д. 1 - 29, д. 40 - 58</t>
  </si>
  <si>
    <t xml:space="preserve">ул. Луговая, д. 2 - 38  </t>
  </si>
  <si>
    <t>ул. Садовая, д. 4 - 36, д. 1 - 33</t>
  </si>
  <si>
    <t>ул. Садовая,  д. 35 - 51, д. 38 - 60</t>
  </si>
  <si>
    <t>ул. Садовая,  д. 53 - 69 , д. 62 - 78</t>
  </si>
  <si>
    <t>ул. Садовая, д. 71 - 87, д. 80 - 98</t>
  </si>
  <si>
    <t>ул. Октябрьская, д. 33 - 59, д. 2 - 20</t>
  </si>
  <si>
    <t>ул. Октябрьская,  д. 63 - 87, д. 22 - 40</t>
  </si>
  <si>
    <t>ул. Октябрьская,  д. 99 - 127, д. 42 - 70</t>
  </si>
  <si>
    <t>ул. Октябрьская, д.131 - 153, д. 74 - 92</t>
  </si>
  <si>
    <t>ул. Октябрьская,  д. 17 - 25, д. 39</t>
  </si>
  <si>
    <t>ул. Ленинская, д. 100 - 118, д. 59 - 71</t>
  </si>
  <si>
    <t>ул. Ленинская, д. 39 - 57, д. 70а - 98</t>
  </si>
  <si>
    <t>ул. Ленинская, д. 40 - 70, д. 29 - 37</t>
  </si>
  <si>
    <t>ул. Ленинская,  д. 17 - 23, д. 13 - 13в</t>
  </si>
  <si>
    <t xml:space="preserve">ул. Ленинская,  д. 16 - 38  </t>
  </si>
  <si>
    <t xml:space="preserve">ул. Юровка, д. 1 - 12  </t>
  </si>
  <si>
    <t xml:space="preserve">ул. Юровка,  д. 13 - .32  </t>
  </si>
  <si>
    <t>ул. Юровка,  д. 48 - 68</t>
  </si>
  <si>
    <t>ул. Мичурина,  д. 3 - 25</t>
  </si>
  <si>
    <t xml:space="preserve">ул. Карла Маркса, д. 1 - 19  </t>
  </si>
  <si>
    <t xml:space="preserve">ул. Карла Маркса, д. 60 - 69  </t>
  </si>
  <si>
    <t xml:space="preserve">ул. Карла Маркса, д. 23 - 52  </t>
  </si>
  <si>
    <t xml:space="preserve">ул. Карла Маркса, д.71 - 83, д. 74 - 90  </t>
  </si>
  <si>
    <t>ул. Пушкина,  д. 11 - 27,  д. 38 - 48</t>
  </si>
  <si>
    <t>ул. Пушкина,  д.50 - 60 , д. 29 - 41</t>
  </si>
  <si>
    <t>ул. Пушкина, д. 43 - 73, д.110 - 112,  д. 62 - 84</t>
  </si>
  <si>
    <t>ул. Пушкина, д. 90 - 104, д. 135 - 129</t>
  </si>
  <si>
    <t xml:space="preserve">ул. Пушкина, д. 127 - 105 </t>
  </si>
  <si>
    <t>ул. Пушкина, д. 137 - 151</t>
  </si>
  <si>
    <t xml:space="preserve">ул. Кирова, д. 21 - 37, д. 14 - 34
</t>
  </si>
  <si>
    <t xml:space="preserve">ул. Кирова, д. 39 - 63, д. 36 - 60
</t>
  </si>
  <si>
    <t xml:space="preserve">ул. Кирова,  д. 89 - 111, д. 94 - 112
</t>
  </si>
  <si>
    <t>ул. Ключики,  д. 2 -. 30,  д. 1 -  21</t>
  </si>
  <si>
    <t>ул. Ключики, д. 32 - 50, д. 23 - 43</t>
  </si>
  <si>
    <t>п. Заречье, д. 1 - 12, д. 51 - 58</t>
  </si>
  <si>
    <t>п. Заречье, д. 60 - 82</t>
  </si>
  <si>
    <t>п. Заречье, д. 41 - 51</t>
  </si>
  <si>
    <t>п. Заречье, д. 22 - 38</t>
  </si>
  <si>
    <t>п. Заречье, д. 60 - 72</t>
  </si>
  <si>
    <t>п. Заречье, д. 95 - 108, д. 102 - 106</t>
  </si>
  <si>
    <t>пляж</t>
  </si>
  <si>
    <t>п. Заречье, д. 109 - 121, д. 106 - 120</t>
  </si>
  <si>
    <t>д. Тагайка, д. 1 - 40</t>
  </si>
  <si>
    <t>Администрация Костино-Отдельского сельского поселения, 3630001305, с. Костино-Отделец, ул. Ленинская, д. 13</t>
  </si>
  <si>
    <t>Администрация Костино-Отдельского сельского поселени</t>
  </si>
  <si>
    <t>41.437665</t>
  </si>
  <si>
    <t xml:space="preserve">с. Народное, ул. К. Маркса д. 5 </t>
  </si>
  <si>
    <t xml:space="preserve">с. Народное, ул. Коммунальная  д. 3 </t>
  </si>
  <si>
    <t>с. Народное, ул. 40 лет Октября  д. 10</t>
  </si>
  <si>
    <t>с. Народное, ул. Полевая д. 26</t>
  </si>
  <si>
    <t xml:space="preserve">с. Народное, ул. Полевая,  д. 25 
</t>
  </si>
  <si>
    <t>с. Народное, ул. Красная, д. 20</t>
  </si>
  <si>
    <t xml:space="preserve">с. Народное, 
ул. 2-я Ленинская
 д. 11
</t>
  </si>
  <si>
    <t xml:space="preserve">с. Народное,
Первомайская д. 15
</t>
  </si>
  <si>
    <t xml:space="preserve">с. Народное, ул. Школьная  д. 7
</t>
  </si>
  <si>
    <t>с. Поповка, ул. Ленинская, д. 18</t>
  </si>
  <si>
    <t>с. Поповка, ул. Летуновского,  д. 15</t>
  </si>
  <si>
    <t xml:space="preserve">с. Поповка, ул. Крупской  д. 7 </t>
  </si>
  <si>
    <t>с. Поповка, ул. Юбилейная  д. 23</t>
  </si>
  <si>
    <t xml:space="preserve">с. Поповка, ул. Юбилейная,  д. 10 </t>
  </si>
  <si>
    <t>д. Коршуновка, ул. 60 лет Победы д. 11</t>
  </si>
  <si>
    <t xml:space="preserve">д. Коршуновка, ул. 60 лет Победы,  д. 16 </t>
  </si>
  <si>
    <t>д. Коршуновка, ул. Проезжая,  д.  4</t>
  </si>
  <si>
    <t>д. Коршуновка, ул. Проезжая д. 11</t>
  </si>
  <si>
    <t xml:space="preserve">д. Сергеевка, 
ул. Центральная, д. 17
</t>
  </si>
  <si>
    <t>д. Сергеевка, ул. Центральная д. 37</t>
  </si>
  <si>
    <t>c. Народное, ул. Центральная д. 10</t>
  </si>
  <si>
    <t>c. Народное (кладбище)</t>
  </si>
  <si>
    <t>с. Народное,
 ул. Трудовая  д. 16</t>
  </si>
  <si>
    <t>д. Сергеевка (кладбище)</t>
  </si>
  <si>
    <t>д. Коршуновка  (кладбище)</t>
  </si>
  <si>
    <t xml:space="preserve">ул. Центральная, д. 1-11, д. 2 - 30
</t>
  </si>
  <si>
    <t xml:space="preserve">ул. Центральная, д. 13 - 19, д. 32 - 38
</t>
  </si>
  <si>
    <t xml:space="preserve">ул. Центральная, д. 54 - 78, д. 37 - 73
</t>
  </si>
  <si>
    <t xml:space="preserve">ул. Центральная, д. 77 - 93, д. 78 - 96
</t>
  </si>
  <si>
    <t xml:space="preserve">ул. К. Маркса, д. 1 - 17, 
д. 2 - 12, ул. Пушкинская, д. 2, д. 4
</t>
  </si>
  <si>
    <t xml:space="preserve">ул. К.Маркса, д. 19 - 27, 
д. 18 - 38
</t>
  </si>
  <si>
    <t xml:space="preserve">ул. К.Маркса, д. 40 - 52, 
д. 31 - 57
</t>
  </si>
  <si>
    <t xml:space="preserve">ул. Пушкинская, д. 5 - 25, 
д. 12 - 48
</t>
  </si>
  <si>
    <t>ул. Коммунальная, д. 1 - 11, д. 2 - 20</t>
  </si>
  <si>
    <t xml:space="preserve">ул. Мира, д. 30 - 48
</t>
  </si>
  <si>
    <t>ул. Мира, д. 1 - 3, д. 12 - 30</t>
  </si>
  <si>
    <t>ул. Мира, д. 2 - 10</t>
  </si>
  <si>
    <t>ул. 40 лет Октября, д. 1, д. 2 - 18</t>
  </si>
  <si>
    <t>ул. Проезжая, д. 1 - 3, д. 2 - 14</t>
  </si>
  <si>
    <t xml:space="preserve">ул. Проезжая, д. 18 - 20, ул. Набережная, д. 1 - 5, д. 2 - 18
</t>
  </si>
  <si>
    <t xml:space="preserve"> ул. Пролетарская, д. 24- 42, д. 29 – 23, ул. Полевая, д. 2- 6</t>
  </si>
  <si>
    <t>ул. 1-я Ленинская, д. 9 - 27, д. 2 - 10</t>
  </si>
  <si>
    <t>ул. Трудовая, д. 1 - 9, ул. 1-я Ленинская, д. 3 - 7</t>
  </si>
  <si>
    <t>ул. Полевая, д. 8 – 28, д. 1 - 17</t>
  </si>
  <si>
    <t>ул. Полевая, д. 21 - 37, д. 32 – 44</t>
  </si>
  <si>
    <t xml:space="preserve">ул. Красная, д. 18 - 26, 
д. 15 - 17, ул. Первомайская, д. 19 - 23, д. 6
</t>
  </si>
  <si>
    <t>ул. 2-я Ленинская, д. 1 - 13, д. 2 - 14</t>
  </si>
  <si>
    <t>ул. 2-я Ленинская, д. 15 - 29, д. 24 - 36, ул. Первомайская, д. 1 - 15, д. 2 - 4</t>
  </si>
  <si>
    <t>ул. им. Анны Мышьяковой, от д. 19 -67, д. 26 - 56</t>
  </si>
  <si>
    <t>ул. К. Маркса, д. 2 - 22, д. 1 - 21</t>
  </si>
  <si>
    <t>ул. К. Маркса, д. 23 - 37, д. 24 - 26</t>
  </si>
  <si>
    <t>ул. К. Маркса  д. 28 - 50, д. 39 - 53</t>
  </si>
  <si>
    <t>ул. К.Маркса, д. 52 - 82, д. 55 - 65</t>
  </si>
  <si>
    <t xml:space="preserve">ул. К. Маркса, д. 84 - 106, 
д. 67 - 89
</t>
  </si>
  <si>
    <t>ул. К. Маркса, д. 91 - 105, д. 108 - 132</t>
  </si>
  <si>
    <t xml:space="preserve">ул. Набережная, д. 36 - 66, д. 17 - 67 </t>
  </si>
  <si>
    <t>ул. Набережная, д. 2 - 29, д. 1 - 11</t>
  </si>
  <si>
    <t>ул. Мичуринская, д. 25 - 35, д. 28 - 44</t>
  </si>
  <si>
    <t>ул. Мичуринская, д. 38 - 45</t>
  </si>
  <si>
    <t>ул. Советская, д. 1 - 25, д.  20 - 24</t>
  </si>
  <si>
    <t xml:space="preserve">ул. Советская, 
д. 27 - 39, д. 26 - 36
</t>
  </si>
  <si>
    <t xml:space="preserve">ул. Советская, 
д.  41 - 47, д. 38 - 42
</t>
  </si>
  <si>
    <t xml:space="preserve">ул. Летуновского, 
д.  1 - 31, д. 2 - 20
</t>
  </si>
  <si>
    <t>ул. Крупской, д. 2 - 23</t>
  </si>
  <si>
    <t>ул. Юбилейная, д. 18 - 29</t>
  </si>
  <si>
    <t>ул. Юбилейная, д. 1 - 15, д. 6 - 16</t>
  </si>
  <si>
    <t xml:space="preserve">ул. 60 лет Победы, 
д. 1 - 15 , д. 2 - 8
</t>
  </si>
  <si>
    <t xml:space="preserve">ул. 60 лет Победы, д. 17 - 41, д. 14 - 20 </t>
  </si>
  <si>
    <t xml:space="preserve">ул. Проезжая, 
д. 6 - 12, д. 17 - 35
</t>
  </si>
  <si>
    <t xml:space="preserve">ул. Проезжая, д. 7 - 13
</t>
  </si>
  <si>
    <t>ул. Центральная, д. 1 - 31, д. 26</t>
  </si>
  <si>
    <t>ул. Ленинская, ул. Советская, ул. Центральная, д. 37 - 41</t>
  </si>
  <si>
    <t>ООО "Торговый Дом Народный"</t>
  </si>
  <si>
    <t>ул. Трудовая, д. 16-26</t>
  </si>
  <si>
    <t>Администрация Народненского сельского поселения, 3630004761, с. Народное, ул. Карла Маркса, д. 16</t>
  </si>
  <si>
    <t>ООО "Торговый Дом Народный", 3616015994, с. Народное, ул. Центральная, д. 10</t>
  </si>
  <si>
    <t>Администрация Народненского сельского поселени</t>
  </si>
  <si>
    <t xml:space="preserve">51.581796, </t>
  </si>
  <si>
    <t>41.791692</t>
  </si>
  <si>
    <t xml:space="preserve">51.584543, </t>
  </si>
  <si>
    <t>41.791456</t>
  </si>
  <si>
    <t xml:space="preserve">51.588343, </t>
  </si>
  <si>
    <t>41.790611</t>
  </si>
  <si>
    <t xml:space="preserve">51.588645, </t>
  </si>
  <si>
    <t>41.786828</t>
  </si>
  <si>
    <t xml:space="preserve">51.583654, </t>
  </si>
  <si>
    <t>41.793535</t>
  </si>
  <si>
    <t xml:space="preserve">51.584266, </t>
  </si>
  <si>
    <t>41.795445</t>
  </si>
  <si>
    <t xml:space="preserve">51.579798, </t>
  </si>
  <si>
    <t>41.782621</t>
  </si>
  <si>
    <t xml:space="preserve">51.573828, </t>
  </si>
  <si>
    <t>41.778287</t>
  </si>
  <si>
    <t xml:space="preserve">51.575548, </t>
  </si>
  <si>
    <t>41.792986</t>
  </si>
  <si>
    <t xml:space="preserve">51.576482, </t>
  </si>
  <si>
    <t>41.787841</t>
  </si>
  <si>
    <t xml:space="preserve">51.586982, </t>
  </si>
  <si>
    <t>41.787909</t>
  </si>
  <si>
    <t xml:space="preserve">51.572305, </t>
  </si>
  <si>
    <t>41.812420</t>
  </si>
  <si>
    <t xml:space="preserve">51.540301, </t>
  </si>
  <si>
    <t>41.727330</t>
  </si>
  <si>
    <t xml:space="preserve">51.539597, </t>
  </si>
  <si>
    <t>41.732217</t>
  </si>
  <si>
    <t xml:space="preserve">51.536524, </t>
  </si>
  <si>
    <t>41.733301</t>
  </si>
  <si>
    <t xml:space="preserve">51.541745, </t>
  </si>
  <si>
    <t>41.737136</t>
  </si>
  <si>
    <t xml:space="preserve">51.539870, </t>
  </si>
  <si>
    <t>41.736858</t>
  </si>
  <si>
    <t xml:space="preserve">51.579335, </t>
  </si>
  <si>
    <t>41.883305</t>
  </si>
  <si>
    <t xml:space="preserve">51.576847, </t>
  </si>
  <si>
    <t>41.884204</t>
  </si>
  <si>
    <t xml:space="preserve">51.581101, </t>
  </si>
  <si>
    <t>41.887589</t>
  </si>
  <si>
    <t xml:space="preserve">51.593587, </t>
  </si>
  <si>
    <t>41.757635</t>
  </si>
  <si>
    <t xml:space="preserve">51.596733, </t>
  </si>
  <si>
    <t>41.758290</t>
  </si>
  <si>
    <t xml:space="preserve">51.585465, </t>
  </si>
  <si>
    <t>41.789109</t>
  </si>
  <si>
    <t xml:space="preserve">51.574777, </t>
  </si>
  <si>
    <t>41.796608</t>
  </si>
  <si>
    <t xml:space="preserve">51.587625, </t>
  </si>
  <si>
    <t>41.780669</t>
  </si>
  <si>
    <t xml:space="preserve">51.599729, </t>
  </si>
  <si>
    <t>41.760056</t>
  </si>
  <si>
    <t xml:space="preserve">51.578699, </t>
  </si>
  <si>
    <t>41.875872</t>
  </si>
  <si>
    <t xml:space="preserve">твердое
основание – плитка,
ограждение металлическое, </t>
  </si>
  <si>
    <t>твердое
основание – бетонное,
ограждение имеется</t>
  </si>
  <si>
    <t xml:space="preserve">твердое
основание – плитка,
ограждение металлическое </t>
  </si>
  <si>
    <t xml:space="preserve">с. Новотроицкое, ул. Паринского, 
д. 55 
</t>
  </si>
  <si>
    <t xml:space="preserve">с. Новотроицкое, ул. Паринского, д. 20  </t>
  </si>
  <si>
    <t xml:space="preserve">с. Новотроицкое, ул. Паринского,  
д. 46 
</t>
  </si>
  <si>
    <t xml:space="preserve">с. Новотроицкое, ул. Паринского,  
д. 31
</t>
  </si>
  <si>
    <t xml:space="preserve">с. Новотроицкое, ул. Первомайская,
д. 4   
</t>
  </si>
  <si>
    <t xml:space="preserve">с. Новотроицкое, ул. Первомайская,  д. 18 </t>
  </si>
  <si>
    <t xml:space="preserve">с. Новотроицкое, ул. Первомайская,  д. 31 </t>
  </si>
  <si>
    <t xml:space="preserve">с. Новотроицкое, ул. Первомайская,  д. 34 </t>
  </si>
  <si>
    <t xml:space="preserve">с. Новотроицкое, ул. Первомайская,
д. 41   
</t>
  </si>
  <si>
    <t xml:space="preserve">с. Новотроицкое, ул. Первомайская,
д. 51   
</t>
  </si>
  <si>
    <t xml:space="preserve">с. Новотроицкое, ул. Первомайская,
д. 65   
</t>
  </si>
  <si>
    <t xml:space="preserve">с. Новотроицкое, ул. Первомайская,
д. 77   
</t>
  </si>
  <si>
    <t xml:space="preserve">с. Новотроицкое, ул. Первомайская,
д. 134   
</t>
  </si>
  <si>
    <t xml:space="preserve">с. Новотроицкое, ул. Первомайская,
д. 121   
</t>
  </si>
  <si>
    <t xml:space="preserve">с. Новотроицкое, ул. Первомайская,
д. 143   
</t>
  </si>
  <si>
    <t xml:space="preserve">с. Новотроицкое, ул. Первомайская,
д. 184   
</t>
  </si>
  <si>
    <t xml:space="preserve">с. Новотроицкое, ул. Первомайская,
д. 206  
</t>
  </si>
  <si>
    <t xml:space="preserve">с. Новотроицкое, ул. Первомайская,
д. 222   
</t>
  </si>
  <si>
    <t xml:space="preserve">с. Новотроицкое, ул. Первомайская,
д. 211   
</t>
  </si>
  <si>
    <t xml:space="preserve">с. Новотроицкое, ул. Ворошилова, д. 4  </t>
  </si>
  <si>
    <t xml:space="preserve">с. Новотроицкое, ул. Ворошилова, 
д. 22 
</t>
  </si>
  <si>
    <t xml:space="preserve">с. Новотроицкое, ул. Калинина,  
д.8 
</t>
  </si>
  <si>
    <t xml:space="preserve">с. Новотроицкое, ул. Калинина,  
д.22
</t>
  </si>
  <si>
    <t xml:space="preserve">с. Новотроицкое, ул. Пушкинская,  д. 3 </t>
  </si>
  <si>
    <t>с. Новотроицкое, ул. Молодежная,  д. 4</t>
  </si>
  <si>
    <t xml:space="preserve">с. Новотроицкое, ул. Буденого,  
д. 23
</t>
  </si>
  <si>
    <t xml:space="preserve">с. Новотроицкое, ул. Буденого,  
д. 35
</t>
  </si>
  <si>
    <t xml:space="preserve">с. Новотроицкое, ул. Буденого,  
д. 44
</t>
  </si>
  <si>
    <t>ул. Паринского, д. 1 - 11, д. 24 - 27, д.53 - 55</t>
  </si>
  <si>
    <t>ул. Паринского, д. 20 - 23, д. 12 - 19</t>
  </si>
  <si>
    <t xml:space="preserve">ул. Паирнского, д. 42 - 51  </t>
  </si>
  <si>
    <t>ул. Паринского,  д. 28 - 41</t>
  </si>
  <si>
    <t>ул. Первомайская, д. 1 - 9, д. 2 - 16</t>
  </si>
  <si>
    <t>ул. Первомайская, д. 11 - 17, д. 18 - 28</t>
  </si>
  <si>
    <t>ул. Первомайская, д. 19 - 27, д. 30 - 44</t>
  </si>
  <si>
    <t xml:space="preserve">ул. Первомайская, д. 29 - 39, д. 46 - 56 </t>
  </si>
  <si>
    <t>ул. Первомайская, д. 41 - 47, д. 58 - 72</t>
  </si>
  <si>
    <t xml:space="preserve">ул. Первомайская, д. 49 - 57, д. 74 - 84
</t>
  </si>
  <si>
    <t>ул. Первомайская, д. 86 -100, д. 59 - 69</t>
  </si>
  <si>
    <t xml:space="preserve">ул. Первомайская, д. 102 - 122, д. 71 - 85
</t>
  </si>
  <si>
    <t>ул. Первомайская, д. 124 - 142, д. 87 - 115</t>
  </si>
  <si>
    <t>ул. Первомайская, д. 144 - 154, д. 117 - 135</t>
  </si>
  <si>
    <t xml:space="preserve">ул. Первомайская, д. 156 - 178, д. 137 - 157 </t>
  </si>
  <si>
    <t>ул. Первомайская, д. 180 - 194,  д. 159  - 171</t>
  </si>
  <si>
    <t>ул. Первомайская,  д. 196 - 210,  д. 173 - 183</t>
  </si>
  <si>
    <t>ул. Первомайская, д. 212 - 234, д. 185 - 203</t>
  </si>
  <si>
    <t>ул. Первомайская, д. 236 - 252, д. 205 - 215</t>
  </si>
  <si>
    <t>ул. Ворошилова,  д. 4 - 16, д. 1 - 15</t>
  </si>
  <si>
    <t>ул. Ворошилова,  д. 17 - 25, д. 18 - 26</t>
  </si>
  <si>
    <t xml:space="preserve">ул. Калинина,  д. 2 - 16,  д.1 - 15  </t>
  </si>
  <si>
    <t>ул. Калинина, д. 17 - 25, д. 18 - 32</t>
  </si>
  <si>
    <t xml:space="preserve">ул. Пушкинская,  д. 1 -  9 </t>
  </si>
  <si>
    <t xml:space="preserve">ул. Молодежная,  д. 1 - 8  
</t>
  </si>
  <si>
    <t xml:space="preserve">ул. Буденного, д. 21 - 29   </t>
  </si>
  <si>
    <t>ул. Буденного, д. 30 - 40, д. 10 - 20</t>
  </si>
  <si>
    <t xml:space="preserve">ул. Буденного, д. 1 - 9, д.41 - 48 </t>
  </si>
  <si>
    <t>Администрация Новотроицкого сельского поселения, 3630001270, с. Новотроицкое, ул. Молодежная, д. 1</t>
  </si>
  <si>
    <t>Администрация Новотроицкого сельского поселения</t>
  </si>
  <si>
    <t>41.428299</t>
  </si>
  <si>
    <t>41.423723</t>
  </si>
  <si>
    <t>41.426813</t>
  </si>
  <si>
    <t>41.428990</t>
  </si>
  <si>
    <t>41.435095</t>
  </si>
  <si>
    <t>41.434669</t>
  </si>
  <si>
    <t>41.434380</t>
  </si>
  <si>
    <t>41.434477</t>
  </si>
  <si>
    <t>41.434167</t>
  </si>
  <si>
    <t>41.434037</t>
  </si>
  <si>
    <t>41.433908</t>
  </si>
  <si>
    <t>41.433565</t>
  </si>
  <si>
    <t>41.433429</t>
  </si>
  <si>
    <t>41.433419</t>
  </si>
  <si>
    <t>41.433100</t>
  </si>
  <si>
    <t>41.433034</t>
  </si>
  <si>
    <t>41.432894</t>
  </si>
  <si>
    <t>41.432967</t>
  </si>
  <si>
    <t>41.428178</t>
  </si>
  <si>
    <t>41.423699</t>
  </si>
  <si>
    <t>41.428082</t>
  </si>
  <si>
    <t>41.424903</t>
  </si>
  <si>
    <t>41.429950</t>
  </si>
  <si>
    <t>41.429749</t>
  </si>
  <si>
    <t>41.440149</t>
  </si>
  <si>
    <t>41.439337</t>
  </si>
  <si>
    <t>41.438845</t>
  </si>
  <si>
    <t>51.660627</t>
  </si>
  <si>
    <t>51.660900</t>
  </si>
  <si>
    <t xml:space="preserve">51.658954 </t>
  </si>
  <si>
    <t>51.658963</t>
  </si>
  <si>
    <t>51.672157</t>
  </si>
  <si>
    <t>51.670404</t>
  </si>
  <si>
    <t>51.666982</t>
  </si>
  <si>
    <t>51.668744</t>
  </si>
  <si>
    <t>51.665527</t>
  </si>
  <si>
    <t>51.664126</t>
  </si>
  <si>
    <t>51.662420</t>
  </si>
  <si>
    <t>51.660605</t>
  </si>
  <si>
    <t>51.658251</t>
  </si>
  <si>
    <t xml:space="preserve">51.656661 </t>
  </si>
  <si>
    <t xml:space="preserve">51.654693 </t>
  </si>
  <si>
    <t xml:space="preserve">51.652690 </t>
  </si>
  <si>
    <t>51.651074</t>
  </si>
  <si>
    <t>51.649591</t>
  </si>
  <si>
    <t>51.648202</t>
  </si>
  <si>
    <t xml:space="preserve">51.656084 </t>
  </si>
  <si>
    <t>51.656215</t>
  </si>
  <si>
    <t>51.663885</t>
  </si>
  <si>
    <t xml:space="preserve">51.664052 </t>
  </si>
  <si>
    <t>51.666500</t>
  </si>
  <si>
    <t xml:space="preserve">51.662219 </t>
  </si>
  <si>
    <t xml:space="preserve">51.673089 </t>
  </si>
  <si>
    <t>51.669935</t>
  </si>
  <si>
    <t xml:space="preserve">51.666575 </t>
  </si>
  <si>
    <t>с. Русаново, ул. Горная, д. 7</t>
  </si>
  <si>
    <t>с. Русаново, ул. Горная, д. 13</t>
  </si>
  <si>
    <t>с. Русаново, ул. Горная, д. 12</t>
  </si>
  <si>
    <t>с. Русаново, ул. Советская, д. 77</t>
  </si>
  <si>
    <t xml:space="preserve">с. Русаново, ул. Ключевская,  д. 16 </t>
  </si>
  <si>
    <t>с. Русаново, ул. Ключевская,  д. 27</t>
  </si>
  <si>
    <t>с. Русаново, ул. Заливная, д. 99</t>
  </si>
  <si>
    <t>с. Русаново, ул. Заливная, д. 100</t>
  </si>
  <si>
    <t>с. Русаново, ул. Заливная, д. 113</t>
  </si>
  <si>
    <t xml:space="preserve">с. Русаново, ул. Заливная, д. 120 </t>
  </si>
  <si>
    <t>с. Русаново, ул. Заливная, д. 140</t>
  </si>
  <si>
    <t>с. Русаново, ул. Заливная, д. 150</t>
  </si>
  <si>
    <t xml:space="preserve">с. Русаново, ул. Заливная, д. 156 </t>
  </si>
  <si>
    <t xml:space="preserve">с. Русаново, ул. Заливная
(пляж)
</t>
  </si>
  <si>
    <t>с. Русаново, ул. Пролетарская, д. 8</t>
  </si>
  <si>
    <t xml:space="preserve">с. Русаново, ул. Пролетарская, д. 14 </t>
  </si>
  <si>
    <t>с. Русаново, ул. Заречная, д. 1</t>
  </si>
  <si>
    <t xml:space="preserve">с. Русаново, ул. Заречная, д. 8 </t>
  </si>
  <si>
    <t>с. Русаново, ул. Заречная, д. 19</t>
  </si>
  <si>
    <t>с. Русаново, ул. Заречная, д. 28</t>
  </si>
  <si>
    <t xml:space="preserve">с. Русаново, ул. Заречная, д. 29 </t>
  </si>
  <si>
    <t xml:space="preserve">с. Русаново, ул. Заречная, д. 38 </t>
  </si>
  <si>
    <t xml:space="preserve">с. Русаново, ул.Октябрьская, д. 1 </t>
  </si>
  <si>
    <t>с. Русаново, ул. Октябрьская, д, 11</t>
  </si>
  <si>
    <t>с. Русаново, ул. Октябрьская, д, 17</t>
  </si>
  <si>
    <t>с. Русаново, ул. Чапаева, д. 7</t>
  </si>
  <si>
    <t>с. Русаново, ул. Чапаева, д. 15</t>
  </si>
  <si>
    <t>с. Русаново, ул. Чапаева, д. 18</t>
  </si>
  <si>
    <t>с. Русаново, ул. Ленинская, д. 4</t>
  </si>
  <si>
    <t>с. Русаново, ул. Ленинская, д. 37</t>
  </si>
  <si>
    <t>с. Русаново, ул. Ленинская, д. 51</t>
  </si>
  <si>
    <t>с. Русаново, ул. Ленинская, д. 57</t>
  </si>
  <si>
    <t xml:space="preserve">с. Русаново,
ул.Ленинская  (кладбище)
</t>
  </si>
  <si>
    <t>с. Русаново, ул. Подгорная, д. 10</t>
  </si>
  <si>
    <t xml:space="preserve">с. Русаново,
ул. Красная Гора1я,  д. 1
</t>
  </si>
  <si>
    <t xml:space="preserve">с. Русаново,
ул. Красная Гора2я,  д.3а
</t>
  </si>
  <si>
    <t xml:space="preserve">с. Русаново,
ул. Красная Гора2я,  д. 4
</t>
  </si>
  <si>
    <t xml:space="preserve">с. Русаново,
ул.Красная Гора2я,  д.17а
</t>
  </si>
  <si>
    <t xml:space="preserve">с. Русаново,
ул. Набережная, д. 3
</t>
  </si>
  <si>
    <t xml:space="preserve">с. Русаново,
ул. Набережная, д. 9
</t>
  </si>
  <si>
    <t xml:space="preserve">с. Русаново,
ул.Ильича, д.2
</t>
  </si>
  <si>
    <t>с. Поляна, ул. Фридриха Энгельса д. 6</t>
  </si>
  <si>
    <t>с. Поляна, ул. Буденного, д. 11</t>
  </si>
  <si>
    <t xml:space="preserve">с. Поляна, ул. Ленинская, д. 1 </t>
  </si>
  <si>
    <t xml:space="preserve">с. Поляна, ул. Ленинская, д. 11 </t>
  </si>
  <si>
    <t>с. Поляна, ул. Проезжая, д. 5</t>
  </si>
  <si>
    <t>с. Поляна, ул. Проезжая,  д. 17</t>
  </si>
  <si>
    <t>с. Поляна, ул. Проезжая,  д. 29</t>
  </si>
  <si>
    <t>с. Поляна, ул. Проезжая, д. 49</t>
  </si>
  <si>
    <t>с. Поляна, ул. Проезжая, д. 65</t>
  </si>
  <si>
    <t>с. Поляна, ул. Советская, д.8</t>
  </si>
  <si>
    <t>с. Поляна, ул. Советская, д. 9</t>
  </si>
  <si>
    <t>с. Поляна, ул.Советская, д. 16</t>
  </si>
  <si>
    <t>с. Поляна, ул.Советская, д. 30</t>
  </si>
  <si>
    <t>с. Поляна, ул. Советская, д. 38</t>
  </si>
  <si>
    <t>с. Поляна, ул. Советская, д. 54</t>
  </si>
  <si>
    <t>с. Поляна, ул. Советская, д. 57</t>
  </si>
  <si>
    <t xml:space="preserve">с. Поляна, ул. Советская, д. 66 </t>
  </si>
  <si>
    <t xml:space="preserve">с. Поляна, ул. Кирова, д. 8 </t>
  </si>
  <si>
    <t xml:space="preserve">с. Поляна, ул. Кирова, д. 11 </t>
  </si>
  <si>
    <t>с. Поляна, ул. Кирова, д.14</t>
  </si>
  <si>
    <t>с. Поляна, ул. Кирова, д. 22</t>
  </si>
  <si>
    <t>с. Поляна, ул. Кирова, д. 34</t>
  </si>
  <si>
    <t>с. Поляна, ул. Кирова, д. 40</t>
  </si>
  <si>
    <t>с. Поляна, ул. Крупской, д. 9</t>
  </si>
  <si>
    <t>с. Поляна, ул. Крупской, д. 13</t>
  </si>
  <si>
    <t>с. Поляна, ул. Набережная, д. 17</t>
  </si>
  <si>
    <t>с. Поляна, ул. Набережная, д. 33</t>
  </si>
  <si>
    <t>с. Поляна, ул. Набережная, д. 47</t>
  </si>
  <si>
    <t>с. Поляна, ул. Школьная, д.2</t>
  </si>
  <si>
    <t>с. Поляна, ул. Кавказская, д.4</t>
  </si>
  <si>
    <t>с. Поляна, ул. Кавказская, д.13</t>
  </si>
  <si>
    <t>с. Поляна, ул. Заливная, д.3</t>
  </si>
  <si>
    <t>с. Поляна, ул. Заливная, д.11</t>
  </si>
  <si>
    <t>с. Поляна, ул. Заливная, д.23</t>
  </si>
  <si>
    <t>с. Русаново ул. Советская д. 2</t>
  </si>
  <si>
    <t>с. Русаново ул. Проезжая д. 1</t>
  </si>
  <si>
    <t>с. Поляна ул. Проезжая д. 6</t>
  </si>
  <si>
    <t>с. Русаново ул. Проезжая д. 12</t>
  </si>
  <si>
    <t>с. Русаново ул. Проезжая д. 117</t>
  </si>
  <si>
    <t>с. Русаново ул. Проезжая д. 1а</t>
  </si>
  <si>
    <t>с. Русаново ул. Проезжая д. 20</t>
  </si>
  <si>
    <t>с. Русаново ул. Проезжая д. 110</t>
  </si>
  <si>
    <t>с. Русаново ул. Красная Гора-2</t>
  </si>
  <si>
    <t xml:space="preserve">с. Поляна ул. Буденного  </t>
  </si>
  <si>
    <t xml:space="preserve">ул.Горная, д. 1 - д.  9, д. 2  - д.  4
</t>
  </si>
  <si>
    <t xml:space="preserve">ул. Горная, д. 1 - 21, д. 6 - 8
</t>
  </si>
  <si>
    <t xml:space="preserve">ул. Горная, д. 23 - 39, д. 10 - 12
</t>
  </si>
  <si>
    <t xml:space="preserve">ул. Советская, д. 46  - 52, д. 83 - 93
</t>
  </si>
  <si>
    <t xml:space="preserve">ул. Заливная, д. 98 - д. 106,  д. 101  - д. 109
</t>
  </si>
  <si>
    <t xml:space="preserve">ул. Заливная, д. 138 - 146, д. 129 - 133
</t>
  </si>
  <si>
    <t xml:space="preserve">ул. Заливная,  д. 148 - д. 152, д. 135  - д. 139
</t>
  </si>
  <si>
    <t xml:space="preserve">ул. Заливная, д. 154 - 160, д 141 - 145
</t>
  </si>
  <si>
    <t xml:space="preserve">ул. Пролетарская,  д. 1 - д. 10
</t>
  </si>
  <si>
    <t xml:space="preserve">ул. Пролетарская, д. 11  - 16
</t>
  </si>
  <si>
    <t xml:space="preserve">ул. Заречная, д. 1  - д. 5,  д. 2 - д. 4
</t>
  </si>
  <si>
    <t xml:space="preserve">ул. Заречная, д. 7 - 11, д. 6 - 14
</t>
  </si>
  <si>
    <t xml:space="preserve">ул. Заречная,  д. 13  - д. 21,  д. 16 - д. 22
</t>
  </si>
  <si>
    <t xml:space="preserve">ул. Заречная, д. 27 - 31, д. 32 - 36
</t>
  </si>
  <si>
    <t xml:space="preserve">ул. Заречная, д. 33 - 37,  д. 38 - 52
</t>
  </si>
  <si>
    <t xml:space="preserve">ул. Октябрьская, д.  1 - 8
</t>
  </si>
  <si>
    <t xml:space="preserve">ул. Ленинская, д. 1 - 19, д. 2 - 6
</t>
  </si>
  <si>
    <t xml:space="preserve">ул. Ленинская 
(кладбище)
</t>
  </si>
  <si>
    <t xml:space="preserve">ул.Красная Гора 2-я,  д. 1 - д. 9
</t>
  </si>
  <si>
    <t xml:space="preserve">ул. Красная Гора 2-я,  д. 11 - д. 13, д. 2 - д. 8
</t>
  </si>
  <si>
    <t xml:space="preserve">ул. Красная Гора 2-я,  д. 15 - д. 23, д. 10 - д. 14
</t>
  </si>
  <si>
    <t xml:space="preserve">ул. Набережная, д. 1 - д. 5
</t>
  </si>
  <si>
    <t xml:space="preserve">ул. Набережная, д. 7 - д. 15
</t>
  </si>
  <si>
    <t xml:space="preserve">ул. Ильича, д. 1 - 11,  д. 2 - 12
</t>
  </si>
  <si>
    <t xml:space="preserve">ул. Фридриха Энгельса, д. 2 - д. 12
</t>
  </si>
  <si>
    <t xml:space="preserve">ул. Буденного, д. 1 - д. 11
</t>
  </si>
  <si>
    <t xml:space="preserve">ул. Ленинская, д. 1 - 7, д. 2 - 8
</t>
  </si>
  <si>
    <t xml:space="preserve">ул. Ленинская, д. 9 - 19, д. 10 - 18
</t>
  </si>
  <si>
    <t xml:space="preserve">ул. Проезжая, д. 1 - 11
</t>
  </si>
  <si>
    <t xml:space="preserve">ул. Проезжая, д. 13 - 23, д. 10 - 16 
</t>
  </si>
  <si>
    <t xml:space="preserve">ул. Проезжая, д. 25 - 35, д. 18 - 26
</t>
  </si>
  <si>
    <t xml:space="preserve">ул. Проезжая, д. 39 - 57, д. 28 - 30
</t>
  </si>
  <si>
    <t xml:space="preserve">ул. Проезжая, д. 59 - 69,  д. 32 - 40
</t>
  </si>
  <si>
    <t xml:space="preserve">ул. Советская, д. 1 - 5, д. 2 - 8
</t>
  </si>
  <si>
    <t xml:space="preserve">ул. Советская, д. 7 - 13, д. 10 - 14
</t>
  </si>
  <si>
    <t xml:space="preserve">ул. Советская, д. 15 - 25, д. 16 - 26
</t>
  </si>
  <si>
    <t xml:space="preserve">ул. Советская, д. 27 - 33, д. 28 - 34
</t>
  </si>
  <si>
    <t xml:space="preserve">ул. Советская, д. 35 - 47, д. 36 - 48
</t>
  </si>
  <si>
    <t xml:space="preserve">ул. Советская, д. 49 - 55, д. 50 - 54
</t>
  </si>
  <si>
    <t xml:space="preserve">ул. Советская, д. 57 - 63, д. 56 - 62
</t>
  </si>
  <si>
    <t xml:space="preserve">ул. Советская, д. 65 - 73, д. 64 - 76
</t>
  </si>
  <si>
    <t xml:space="preserve">ул. Кирова,
д. 1, д. 2 - 8
</t>
  </si>
  <si>
    <t xml:space="preserve">ул. Кирова, д. 9 - 19
</t>
  </si>
  <si>
    <t xml:space="preserve">ул. Кирова, д. 10 - 16
</t>
  </si>
  <si>
    <t xml:space="preserve">ул. Кирова,
д. 3, д. 18 - 26
</t>
  </si>
  <si>
    <t xml:space="preserve">ул. Кирова
д. 5, д. 28 - 36
</t>
  </si>
  <si>
    <t xml:space="preserve">ул. Кирова,
 д. 7, д. 38 - 42
</t>
  </si>
  <si>
    <t xml:space="preserve">ул.Крупской, д. 1 - 9
</t>
  </si>
  <si>
    <t xml:space="preserve">ул. Крупской,  д. 11 - д. 13
</t>
  </si>
  <si>
    <t xml:space="preserve">ул. Набережная, д. 1 - 21, д. 2 - 6
</t>
  </si>
  <si>
    <t xml:space="preserve">ул. Набережная, д. 23 - 41, д. 8 - 14
</t>
  </si>
  <si>
    <t xml:space="preserve">ул. Набережная, д. 43 - 59, д. 16 - 20
</t>
  </si>
  <si>
    <t xml:space="preserve">ул. Школьная, д. 2 - 10
</t>
  </si>
  <si>
    <t xml:space="preserve">ул. Кавказская, д. 2 - 4, д. 1 - 7
</t>
  </si>
  <si>
    <t xml:space="preserve">ул. Кавказская, д. 9 - 17
</t>
  </si>
  <si>
    <t xml:space="preserve">ул. Кавказская, д. 1  - 9, д. 2 - 8
</t>
  </si>
  <si>
    <t xml:space="preserve">ул. Кавказская, д. 11  - 19,  д. 10 - 14
</t>
  </si>
  <si>
    <t xml:space="preserve">ул. Кавказская, д. 21 - 33, д. 16 - 20
</t>
  </si>
  <si>
    <t>магазин, ул. Советская д. 2</t>
  </si>
  <si>
    <t>магазин, ул. Проезжая, д. 1</t>
  </si>
  <si>
    <t>магазин, ул. Проезжая, д. 6</t>
  </si>
  <si>
    <t>магазин, ул. Проезжая, д. 12</t>
  </si>
  <si>
    <t>магазин, ул. Проезжая, д. 117</t>
  </si>
  <si>
    <t>аптечный пункт, ул. Проезжая, д. 1а</t>
  </si>
  <si>
    <t>магазин</t>
  </si>
  <si>
    <t xml:space="preserve">ул. Красная Гора-2 (кладбище) </t>
  </si>
  <si>
    <t xml:space="preserve">ул. Буденного  (кладбище) </t>
  </si>
  <si>
    <t>Администрация Русановского сельского поселения, 3630001263, с. Русаново, ул. Советская, д. 7</t>
  </si>
  <si>
    <t>ИП Насонова Татьяна Петровна, 363000305420, с. Русаново,  ул. Свободы, д. 52</t>
  </si>
  <si>
    <t xml:space="preserve">ИП Тютерев Петр Иванович, 363001002531,  с. Терновка, ул. Смеловская, д. 24 </t>
  </si>
  <si>
    <t xml:space="preserve">ИП Сорокина Лариса Михайловна, 363001189343,  с. Русаново, ул. Первомайская, д. 63б </t>
  </si>
  <si>
    <t xml:space="preserve">ИП Жукова Любовь Петровна, 363000593585,  с. Русаново, ул. Свободы, д. 36 </t>
  </si>
  <si>
    <t xml:space="preserve">ИП Шишкина Любовь Владимировна, 36300356601,  с. Терновка, ул. Молодежная, д. 26 </t>
  </si>
  <si>
    <t xml:space="preserve">ИП Насонова Лариса Николаевна, 36300102893,  с. Русаново, ул. Свободы, д. 10б </t>
  </si>
  <si>
    <t xml:space="preserve">ИП Лысикова Татьяна Викторовна, 680301872926,  г. Жердевка, ул. Первомайская, д. 13 </t>
  </si>
  <si>
    <t xml:space="preserve">ИП Насонова Марина Сергеевна, 363000552807 ,  с. Русаново, ул. Проезжая, д. 123 </t>
  </si>
  <si>
    <t>Администрация Русановского сельского поселения</t>
  </si>
  <si>
    <t>Насонова Татьяна Петровна</t>
  </si>
  <si>
    <t>Тютерев Петр Иванович</t>
  </si>
  <si>
    <t>Сорокина Лариса Михайловна</t>
  </si>
  <si>
    <t>Жукова Любовь Петровна</t>
  </si>
  <si>
    <t>Шишкина Любовь Владимировна</t>
  </si>
  <si>
    <t xml:space="preserve"> Насонова Лариса Николаевна</t>
  </si>
  <si>
    <t>Лысикова Татьяна Викторовна</t>
  </si>
  <si>
    <t>Насонова Марина Сергеевна</t>
  </si>
  <si>
    <t xml:space="preserve"> твердое основание – бетонное, ограждение металлическое, </t>
  </si>
  <si>
    <t xml:space="preserve"> твердое основание – бетонное, ограждение не имеется</t>
  </si>
  <si>
    <t>51.700411</t>
  </si>
  <si>
    <t xml:space="preserve"> 41.471654</t>
  </si>
  <si>
    <t>51.698710</t>
  </si>
  <si>
    <t xml:space="preserve"> 41.471895</t>
  </si>
  <si>
    <t>51.696335</t>
  </si>
  <si>
    <t xml:space="preserve"> 41.472291</t>
  </si>
  <si>
    <t>51.729928</t>
  </si>
  <si>
    <t xml:space="preserve"> 41.484283</t>
  </si>
  <si>
    <t>51.729321</t>
  </si>
  <si>
    <t xml:space="preserve"> 41.487133</t>
  </si>
  <si>
    <t>51.727575</t>
  </si>
  <si>
    <t xml:space="preserve"> 41.489564</t>
  </si>
  <si>
    <t>51.724922</t>
  </si>
  <si>
    <t xml:space="preserve"> 41.490395</t>
  </si>
  <si>
    <t>51.724870</t>
  </si>
  <si>
    <t xml:space="preserve"> 41.492720</t>
  </si>
  <si>
    <t>51.724521</t>
  </si>
  <si>
    <t xml:space="preserve"> 41.495893</t>
  </si>
  <si>
    <t>51.723838</t>
  </si>
  <si>
    <t xml:space="preserve"> 41.495395</t>
  </si>
  <si>
    <t>51.721337</t>
  </si>
  <si>
    <t xml:space="preserve"> 41.495687</t>
  </si>
  <si>
    <t>51.721913</t>
  </si>
  <si>
    <t xml:space="preserve"> 41.469531</t>
  </si>
  <si>
    <t>51.717967</t>
  </si>
  <si>
    <t xml:space="preserve"> 41.473989</t>
  </si>
  <si>
    <t>51.716457</t>
  </si>
  <si>
    <t xml:space="preserve"> 41.467350</t>
  </si>
  <si>
    <t>51.720110</t>
  </si>
  <si>
    <t xml:space="preserve"> 41.464262</t>
  </si>
  <si>
    <t>51.721945</t>
  </si>
  <si>
    <t xml:space="preserve"> 41.461326</t>
  </si>
  <si>
    <t>51.728495</t>
  </si>
  <si>
    <t xml:space="preserve"> 41.469143</t>
  </si>
  <si>
    <t>51.730621</t>
  </si>
  <si>
    <t xml:space="preserve"> 41.468499</t>
  </si>
  <si>
    <t>51.725267</t>
  </si>
  <si>
    <t xml:space="preserve"> 41.468714</t>
  </si>
  <si>
    <t>51.741436</t>
  </si>
  <si>
    <t xml:space="preserve"> 41.461894</t>
  </si>
  <si>
    <t>51.743460</t>
  </si>
  <si>
    <t xml:space="preserve"> 41.455330</t>
  </si>
  <si>
    <t>51.742198</t>
  </si>
  <si>
    <t xml:space="preserve"> 41.463638</t>
  </si>
  <si>
    <t>51.740143</t>
  </si>
  <si>
    <t xml:space="preserve"> 41.465708</t>
  </si>
  <si>
    <t>51.748830</t>
  </si>
  <si>
    <t xml:space="preserve"> 41.458885</t>
  </si>
  <si>
    <t>51.752396</t>
  </si>
  <si>
    <t xml:space="preserve"> 41.448315</t>
  </si>
  <si>
    <t>51.750580</t>
  </si>
  <si>
    <t xml:space="preserve"> 41.463041</t>
  </si>
  <si>
    <t>51.750734</t>
  </si>
  <si>
    <t xml:space="preserve"> 41.461715</t>
  </si>
  <si>
    <t>51.751571</t>
  </si>
  <si>
    <t xml:space="preserve"> 41.457428</t>
  </si>
  <si>
    <t>51.752410</t>
  </si>
  <si>
    <t xml:space="preserve"> 41.453313</t>
  </si>
  <si>
    <t>51.755447</t>
  </si>
  <si>
    <t xml:space="preserve"> 41.451316</t>
  </si>
  <si>
    <t>51.753501</t>
  </si>
  <si>
    <t xml:space="preserve"> 41.451670</t>
  </si>
  <si>
    <t>51.755627</t>
  </si>
  <si>
    <t xml:space="preserve"> 41.456432</t>
  </si>
  <si>
    <t>51.754076</t>
  </si>
  <si>
    <t xml:space="preserve"> 41.457091</t>
  </si>
  <si>
    <t>51.756773</t>
  </si>
  <si>
    <t xml:space="preserve"> 41.457046</t>
  </si>
  <si>
    <t>51.747057</t>
  </si>
  <si>
    <t xml:space="preserve"> 41.460334</t>
  </si>
  <si>
    <t>51.752773</t>
  </si>
  <si>
    <t xml:space="preserve"> 41.468523</t>
  </si>
  <si>
    <t>51.754664</t>
  </si>
  <si>
    <t xml:space="preserve"> 41.468759</t>
  </si>
  <si>
    <t>51.744094</t>
  </si>
  <si>
    <t xml:space="preserve"> 41.464966</t>
  </si>
  <si>
    <t>51.747285</t>
  </si>
  <si>
    <t xml:space="preserve"> 41.465116</t>
  </si>
  <si>
    <t>51.748637</t>
  </si>
  <si>
    <t xml:space="preserve"> 41.465502</t>
  </si>
  <si>
    <t>51.722180</t>
  </si>
  <si>
    <t xml:space="preserve"> 41.479136</t>
  </si>
  <si>
    <t>51.721635</t>
  </si>
  <si>
    <t xml:space="preserve"> 41.481096</t>
  </si>
  <si>
    <t>51.749843</t>
  </si>
  <si>
    <t xml:space="preserve"> 41.457470</t>
  </si>
  <si>
    <t>51.723420</t>
  </si>
  <si>
    <t xml:space="preserve"> 41.476050</t>
  </si>
  <si>
    <t>51.707247</t>
  </si>
  <si>
    <t xml:space="preserve"> 41.469535</t>
  </si>
  <si>
    <t>51.721658</t>
  </si>
  <si>
    <t xml:space="preserve"> 41.481128</t>
  </si>
  <si>
    <t>51.721498</t>
  </si>
  <si>
    <t xml:space="preserve"> 41.479877</t>
  </si>
  <si>
    <t>51.705966</t>
  </si>
  <si>
    <t xml:space="preserve"> 41.467775</t>
  </si>
  <si>
    <t>51.740995</t>
  </si>
  <si>
    <t xml:space="preserve"> 41.452336</t>
  </si>
  <si>
    <t>с.Тамбовка,ул.Советская,4</t>
  </si>
  <si>
    <t>с.Тамбовка,ул.Советская,19</t>
  </si>
  <si>
    <t>с.Тамбовка,ул.Проезжая,12</t>
  </si>
  <si>
    <t>с.Тамбовка,ул.Ленинская,2</t>
  </si>
  <si>
    <t>с.Тамбовка, ул.Школьная,4</t>
  </si>
  <si>
    <t>с.Тамбовка,ул.Юбилейная,5</t>
  </si>
  <si>
    <t>с.Тамбовка,ул.Гагарина,7</t>
  </si>
  <si>
    <t>с.Тамбовка,ул.Гагарина,16</t>
  </si>
  <si>
    <t>с.Тамбовка,ул.Пушкина,17</t>
  </si>
  <si>
    <t>с.Тамбовка,ул.Пушкина,2</t>
  </si>
  <si>
    <t>с.Тамбовка,ул.Школьная,13</t>
  </si>
  <si>
    <t>с.Тамбовка,ул.Молодежная,1</t>
  </si>
  <si>
    <t>д.Платоновка,ул.Ленина,16</t>
  </si>
  <si>
    <t>д.Семигоровка,ул.Октябрьская,7</t>
  </si>
  <si>
    <t>д.Семигоровка,ул.Октябрьская,20</t>
  </si>
  <si>
    <t>с.Николаевка,ул.Ленинская,4</t>
  </si>
  <si>
    <t>с.Николаевка,ул.Ленинская,19</t>
  </si>
  <si>
    <t>с.Николаевка, ул. Ворошилова,41</t>
  </si>
  <si>
    <t>с.Николаевка, ул.Ворошилова,56</t>
  </si>
  <si>
    <t>с.Николаевка,ул.Советская,76</t>
  </si>
  <si>
    <t>с.Николаевка,ул.Октябрьская,83</t>
  </si>
  <si>
    <t>с.Николаевка,ул.Октябрьская,102</t>
  </si>
  <si>
    <t>с.Николаевка,ул.Октябрьская,119</t>
  </si>
  <si>
    <t xml:space="preserve">с.Николаевка,ул.Полякова,141    </t>
  </si>
  <si>
    <t>с.Николаевка,ул.Полякова,156</t>
  </si>
  <si>
    <t>с.Николаевка,ул.Полякова,171А</t>
  </si>
  <si>
    <t>51.686754</t>
  </si>
  <si>
    <t>41.100965</t>
  </si>
  <si>
    <t>51.685734</t>
  </si>
  <si>
    <t>41.107181</t>
  </si>
  <si>
    <t>51.684679</t>
  </si>
  <si>
    <t>41.105641</t>
  </si>
  <si>
    <t>51.686686</t>
  </si>
  <si>
    <t>41.098267</t>
  </si>
  <si>
    <t>51.690049</t>
  </si>
  <si>
    <t>41.102487</t>
  </si>
  <si>
    <t>51.689758</t>
  </si>
  <si>
    <t>41.104445</t>
  </si>
  <si>
    <t>51.690308</t>
  </si>
  <si>
    <t>41.097263</t>
  </si>
  <si>
    <t>51.692630</t>
  </si>
  <si>
    <t>41.098530</t>
  </si>
  <si>
    <t>51.692804</t>
  </si>
  <si>
    <t>41.099915</t>
  </si>
  <si>
    <t>51.688935</t>
  </si>
  <si>
    <t>41.098652</t>
  </si>
  <si>
    <t>51.692767</t>
  </si>
  <si>
    <t>41.102868</t>
  </si>
  <si>
    <t>51.688170</t>
  </si>
  <si>
    <t>41.103072</t>
  </si>
  <si>
    <t>51.713772</t>
  </si>
  <si>
    <t>41.090346</t>
  </si>
  <si>
    <t>51.705676</t>
  </si>
  <si>
    <t>41.158788</t>
  </si>
  <si>
    <t>51.704002</t>
  </si>
  <si>
    <t>41.151330</t>
  </si>
  <si>
    <t>51.725960</t>
  </si>
  <si>
    <t>41.222583</t>
  </si>
  <si>
    <t>51.728798</t>
  </si>
  <si>
    <t>41.221221</t>
  </si>
  <si>
    <t>51.724414</t>
  </si>
  <si>
    <t>41.227542</t>
  </si>
  <si>
    <t>51.723851</t>
  </si>
  <si>
    <t>41.231239</t>
  </si>
  <si>
    <t>51.728321</t>
  </si>
  <si>
    <t>41.232851</t>
  </si>
  <si>
    <t>51.733550</t>
  </si>
  <si>
    <t>41.235222</t>
  </si>
  <si>
    <t>51.729025</t>
  </si>
  <si>
    <t>41.236373</t>
  </si>
  <si>
    <t>51.724250</t>
  </si>
  <si>
    <t>41.238867</t>
  </si>
  <si>
    <t>51.729080</t>
  </si>
  <si>
    <t>41.240221</t>
  </si>
  <si>
    <t>51.728599</t>
  </si>
  <si>
    <t>41.245111</t>
  </si>
  <si>
    <t>51.725921</t>
  </si>
  <si>
    <t>41.243597</t>
  </si>
  <si>
    <t>51.730288</t>
  </si>
  <si>
    <t>41.241104</t>
  </si>
  <si>
    <t>ул.Советская,1-10</t>
  </si>
  <si>
    <t>ул.Советская,11-19</t>
  </si>
  <si>
    <t>ул.Проезжая,1-12</t>
  </si>
  <si>
    <t>ул.Ленинская,1-25</t>
  </si>
  <si>
    <t>ул.Школьная,1-6</t>
  </si>
  <si>
    <t>ул.Юбилейная,1-11</t>
  </si>
  <si>
    <t>ул.Гагарина,1-7</t>
  </si>
  <si>
    <t>ул.Гагарина,8-16</t>
  </si>
  <si>
    <t>ул.Пушкина,9-17</t>
  </si>
  <si>
    <t>ул.Пушкина,1-8</t>
  </si>
  <si>
    <t>ул.Школьная,7-14</t>
  </si>
  <si>
    <t>ул.Молодежная,1-10</t>
  </si>
  <si>
    <t>ул.Ленина,1-30</t>
  </si>
  <si>
    <t>ул.Октябрьская1-19</t>
  </si>
  <si>
    <t>ул.Октябрьская20-27</t>
  </si>
  <si>
    <t>ул.Ленинская,1-17</t>
  </si>
  <si>
    <t>ул.Ленинская,18-40</t>
  </si>
  <si>
    <t>ул.Ворошилова,41-52</t>
  </si>
  <si>
    <t>ул.Ворошилова,54-64</t>
  </si>
  <si>
    <t>ул.Советская,67-78</t>
  </si>
  <si>
    <t>ул.Октябрьская,80-94</t>
  </si>
  <si>
    <t>у.Октябрьская,98-108</t>
  </si>
  <si>
    <t>ул.Октябрьская,119-128</t>
  </si>
  <si>
    <t>ул.Полякова,129-138</t>
  </si>
  <si>
    <t>ул.Полякова,141-154</t>
  </si>
  <si>
    <t>ул.Полякова,156-162</t>
  </si>
  <si>
    <t>ул.Полякова,171А</t>
  </si>
  <si>
    <t>Администрация Тамбовского сельского поселения, 3630001295, п. Тамбовка, ул. Молодежная, д. 1</t>
  </si>
  <si>
    <t>Администрация Тамбовского сельского поселения</t>
  </si>
  <si>
    <t>п. Савальского Лесхоза</t>
  </si>
  <si>
    <t>п. Савальского Лесничества</t>
  </si>
  <si>
    <t>51.686360</t>
  </si>
  <si>
    <t xml:space="preserve"> 41.596896</t>
  </si>
  <si>
    <t>51.686684</t>
  </si>
  <si>
    <t xml:space="preserve"> 41.592866</t>
  </si>
  <si>
    <t>51.681267</t>
  </si>
  <si>
    <t xml:space="preserve"> 41.598762</t>
  </si>
  <si>
    <t>51.685067</t>
  </si>
  <si>
    <t xml:space="preserve"> 41.596898</t>
  </si>
  <si>
    <t>51.685753</t>
  </si>
  <si>
    <t xml:space="preserve"> 41.593621</t>
  </si>
  <si>
    <t>51.686552</t>
  </si>
  <si>
    <t xml:space="preserve"> 41.590092</t>
  </si>
  <si>
    <t>51.686647</t>
  </si>
  <si>
    <t xml:space="preserve"> 41.588838</t>
  </si>
  <si>
    <t>51.677530</t>
  </si>
  <si>
    <t xml:space="preserve"> 41.574967</t>
  </si>
  <si>
    <t>51.681797</t>
  </si>
  <si>
    <t xml:space="preserve"> 41.577732</t>
  </si>
  <si>
    <t>51.682826</t>
  </si>
  <si>
    <t xml:space="preserve"> 41.578263</t>
  </si>
  <si>
    <t>51.686501</t>
  </si>
  <si>
    <t xml:space="preserve"> 41.579624</t>
  </si>
  <si>
    <t>51.669927</t>
  </si>
  <si>
    <t xml:space="preserve"> 41.582772</t>
  </si>
  <si>
    <t>51.671242</t>
  </si>
  <si>
    <t xml:space="preserve"> 41.573636</t>
  </si>
  <si>
    <t>51.676372</t>
  </si>
  <si>
    <t xml:space="preserve"> 41.573941</t>
  </si>
  <si>
    <t>51.673901</t>
  </si>
  <si>
    <t xml:space="preserve"> 41.584402</t>
  </si>
  <si>
    <t>51.683682</t>
  </si>
  <si>
    <t xml:space="preserve"> 41.580355</t>
  </si>
  <si>
    <t>51.674977</t>
  </si>
  <si>
    <t xml:space="preserve"> 41.581397</t>
  </si>
  <si>
    <t>51.687269</t>
  </si>
  <si>
    <t xml:space="preserve"> 41.572278</t>
  </si>
  <si>
    <t>51.690371</t>
  </si>
  <si>
    <t xml:space="preserve"> 41.577880</t>
  </si>
  <si>
    <t>51.677313</t>
  </si>
  <si>
    <t xml:space="preserve"> 41.597255</t>
  </si>
  <si>
    <t>51.688949</t>
  </si>
  <si>
    <t xml:space="preserve"> 41.593533</t>
  </si>
  <si>
    <t>51.690232</t>
  </si>
  <si>
    <t xml:space="preserve"> 41.589911</t>
  </si>
  <si>
    <t>51.688164</t>
  </si>
  <si>
    <t xml:space="preserve"> 41.590198</t>
  </si>
  <si>
    <t>51.682786</t>
  </si>
  <si>
    <t xml:space="preserve"> 41.590641</t>
  </si>
  <si>
    <t>51.684339</t>
  </si>
  <si>
    <t xml:space="preserve"> 41.586830</t>
  </si>
  <si>
    <t>51.689684</t>
  </si>
  <si>
    <t xml:space="preserve"> 41.585779</t>
  </si>
  <si>
    <t>51.679933</t>
  </si>
  <si>
    <t xml:space="preserve"> 41.600385</t>
  </si>
  <si>
    <t>51.682986</t>
  </si>
  <si>
    <t xml:space="preserve"> 41.594096</t>
  </si>
  <si>
    <t>51.686101</t>
  </si>
  <si>
    <t xml:space="preserve"> 41.587351</t>
  </si>
  <si>
    <t>51.684831</t>
  </si>
  <si>
    <t xml:space="preserve"> 41.582152</t>
  </si>
  <si>
    <t>51.682456</t>
  </si>
  <si>
    <t xml:space="preserve"> 41.582944</t>
  </si>
  <si>
    <t>51.683617</t>
  </si>
  <si>
    <t xml:space="preserve"> 41.587265</t>
  </si>
  <si>
    <t>51.691659</t>
  </si>
  <si>
    <t xml:space="preserve"> 41.590967</t>
  </si>
  <si>
    <t>51.692147</t>
  </si>
  <si>
    <t xml:space="preserve"> 41.588196</t>
  </si>
  <si>
    <t>51.685119</t>
  </si>
  <si>
    <t xml:space="preserve"> 41.562617</t>
  </si>
  <si>
    <t>51.676311</t>
  </si>
  <si>
    <t xml:space="preserve"> 41.605982</t>
  </si>
  <si>
    <t>51.675167</t>
  </si>
  <si>
    <t xml:space="preserve"> 41.615092</t>
  </si>
  <si>
    <t>51.674478</t>
  </si>
  <si>
    <t xml:space="preserve"> 41.619205</t>
  </si>
  <si>
    <t>51.673294</t>
  </si>
  <si>
    <t xml:space="preserve"> 41.627077</t>
  </si>
  <si>
    <t>51.671275</t>
  </si>
  <si>
    <t xml:space="preserve"> 41.633033</t>
  </si>
  <si>
    <t>51.673072</t>
  </si>
  <si>
    <t xml:space="preserve"> 41.630489</t>
  </si>
  <si>
    <t>51.673633</t>
  </si>
  <si>
    <t xml:space="preserve"> 41.633838</t>
  </si>
  <si>
    <t>51.674767</t>
  </si>
  <si>
    <t xml:space="preserve"> 41.637070</t>
  </si>
  <si>
    <t>51.671293</t>
  </si>
  <si>
    <t xml:space="preserve"> 41.629130</t>
  </si>
  <si>
    <t>51.677980</t>
  </si>
  <si>
    <t xml:space="preserve"> 41.635277</t>
  </si>
  <si>
    <t>51.678645</t>
  </si>
  <si>
    <t xml:space="preserve"> 41.627671</t>
  </si>
  <si>
    <t>51.679722</t>
  </si>
  <si>
    <t xml:space="preserve"> 41.620217</t>
  </si>
  <si>
    <t>51.679649</t>
  </si>
  <si>
    <t xml:space="preserve"> 41.616052</t>
  </si>
  <si>
    <t>51.680695</t>
  </si>
  <si>
    <t xml:space="preserve"> 41.625478</t>
  </si>
  <si>
    <t>51.669963</t>
  </si>
  <si>
    <t xml:space="preserve"> 41.628722</t>
  </si>
  <si>
    <t>51.670405</t>
  </si>
  <si>
    <t xml:space="preserve"> 41.625880</t>
  </si>
  <si>
    <t>51.664805</t>
  </si>
  <si>
    <t xml:space="preserve"> 41.641120</t>
  </si>
  <si>
    <t>51.677508</t>
  </si>
  <si>
    <t xml:space="preserve"> 41.641994</t>
  </si>
  <si>
    <t>51.670498</t>
  </si>
  <si>
    <t xml:space="preserve"> 41.640588</t>
  </si>
  <si>
    <t>51.670644</t>
  </si>
  <si>
    <t xml:space="preserve"> 41.637786</t>
  </si>
  <si>
    <t>51.678820</t>
  </si>
  <si>
    <t xml:space="preserve"> 41.647811</t>
  </si>
  <si>
    <t>51.671921</t>
  </si>
  <si>
    <t xml:space="preserve"> 41.648876</t>
  </si>
  <si>
    <t>51.701010</t>
  </si>
  <si>
    <t xml:space="preserve"> 41.578692</t>
  </si>
  <si>
    <t>51.673973</t>
  </si>
  <si>
    <t xml:space="preserve"> 41.540246</t>
  </si>
  <si>
    <t>51.684841</t>
  </si>
  <si>
    <t xml:space="preserve"> 41.545238</t>
  </si>
  <si>
    <t>51.632906</t>
  </si>
  <si>
    <t xml:space="preserve"> 41.568874</t>
  </si>
  <si>
    <t>51.631327</t>
  </si>
  <si>
    <t xml:space="preserve"> 41.573491</t>
  </si>
  <si>
    <t>51.626623</t>
  </si>
  <si>
    <t xml:space="preserve"> 41.572648</t>
  </si>
  <si>
    <t>51.623186</t>
  </si>
  <si>
    <t xml:space="preserve"> 41.559143</t>
  </si>
  <si>
    <t>51.613253</t>
  </si>
  <si>
    <t xml:space="preserve"> 41.617031</t>
  </si>
  <si>
    <t>51.613749</t>
  </si>
  <si>
    <t xml:space="preserve"> 41.620327</t>
  </si>
  <si>
    <t>51.559882</t>
  </si>
  <si>
    <t xml:space="preserve"> 41.621839</t>
  </si>
  <si>
    <t>51.551056</t>
  </si>
  <si>
    <t xml:space="preserve"> 41.627090</t>
  </si>
  <si>
    <t>51.560733</t>
  </si>
  <si>
    <t xml:space="preserve"> 41.641110</t>
  </si>
  <si>
    <t>51.560266</t>
  </si>
  <si>
    <t xml:space="preserve"> 41.632658</t>
  </si>
  <si>
    <t>51.556650</t>
  </si>
  <si>
    <t xml:space="preserve"> 41.640568</t>
  </si>
  <si>
    <t>51.556112</t>
  </si>
  <si>
    <t xml:space="preserve"> 41.630672</t>
  </si>
  <si>
    <t>51.519445</t>
  </si>
  <si>
    <t xml:space="preserve"> 41.631134</t>
  </si>
  <si>
    <t>51.519490</t>
  </si>
  <si>
    <t xml:space="preserve"> 41.622557</t>
  </si>
  <si>
    <t>51.689312</t>
  </si>
  <si>
    <t xml:space="preserve"> 41.584089</t>
  </si>
  <si>
    <t>51.683934</t>
  </si>
  <si>
    <t xml:space="preserve"> 41.598562</t>
  </si>
  <si>
    <t>51.655318</t>
  </si>
  <si>
    <t xml:space="preserve"> 41.644152</t>
  </si>
  <si>
    <t>51.682102</t>
  </si>
  <si>
    <t>41.590876</t>
  </si>
  <si>
    <t>51.683806</t>
  </si>
  <si>
    <t>41.579353</t>
  </si>
  <si>
    <t>Администрация Терновского сельского поселения, 3630003905, с. Терновка, ул. Советская, д. 110</t>
  </si>
  <si>
    <t>ул. Микрорайон, д. 5, д. 9, д. 13, д. 14</t>
  </si>
  <si>
    <t>ул. Микрорайон, д. 15, д. 16, д. 17, д. 1, д. 2, д. 3, д. 4</t>
  </si>
  <si>
    <t>ул. Советская, д. 96 - 120,  д. 53 - 65</t>
  </si>
  <si>
    <t xml:space="preserve">ул. Микрорайон, д. 8, д. 10, д. 5, д. 9
ул. Советская, д. 88 - 94
</t>
  </si>
  <si>
    <t>ул. Советская, д. 68 - 54, д. 41 - 35</t>
  </si>
  <si>
    <t xml:space="preserve">ул. Советская, д. 52 - 46,
ул. Мира, д. 1 - 26
</t>
  </si>
  <si>
    <t>ул. Советская, д. 44 - 22, д. 29 а - 11</t>
  </si>
  <si>
    <t xml:space="preserve">ул. Первомайская, д. 1 - 43, ул. Савальская, д. 1 - 9,
ул. Ягодная, д. 1 - 7
</t>
  </si>
  <si>
    <t xml:space="preserve">ул. Первомайская, д. 45 - 67 </t>
  </si>
  <si>
    <t>ул. Первомайская, д. 69 - 74</t>
  </si>
  <si>
    <t xml:space="preserve">ул. Первомайская, д. 76 - 138 </t>
  </si>
  <si>
    <t xml:space="preserve">ул. Привольная, д. 1 - 47  </t>
  </si>
  <si>
    <t>ул. Космонавтов, д. 1 - 49Б, ул. Рябинова, д. 1 - 30, ул. Газовая, д. 1 - 17</t>
  </si>
  <si>
    <t xml:space="preserve">ул. Ягодная, д. 8 - 16, д. 
53 - 55
</t>
  </si>
  <si>
    <t>ул. Линейная,  д. 1 -  37</t>
  </si>
  <si>
    <t xml:space="preserve">ул. Линейная,  д. 38 -  63 В  </t>
  </si>
  <si>
    <t xml:space="preserve">ул. Победы, д. 71 - 100, ул. Есенина, д. 24 - 33  </t>
  </si>
  <si>
    <t>ул. Проезжая, д. 1 - 36</t>
  </si>
  <si>
    <t>ул. Озерная,  д. 1 - 30,  ул. Полевая,  д. 1 - 18</t>
  </si>
  <si>
    <t>ул. Утюжок, д.10 - 22, ул. Пионерская,  д. 1 - 4, ул. Заливная, д. 10 - 15</t>
  </si>
  <si>
    <t>ул. Семафорная,  д. 1 - 15,  ул. Первомайская,  д. 140  - 170</t>
  </si>
  <si>
    <t>ул. Семафорная, д. 16 - 23, ул. Луговая,  д. 1 - 22</t>
  </si>
  <si>
    <t xml:space="preserve">ул. Лесная,  д. 1  -  33  </t>
  </si>
  <si>
    <t xml:space="preserve">ул. Фрунзе, д. 1 - 54, ул. Островского, д. 1 - 25,
 ул. Гоголя, д. 1 - 15
</t>
  </si>
  <si>
    <t>ул. 70 лет Октября, д. 10 - 31, ул. Солнечная, д. 10 - 24</t>
  </si>
  <si>
    <t>ул. Солнечная, д. 1 - 10,  ул. Лермонтова, д. 10 - 29</t>
  </si>
  <si>
    <t>ул. Новая,  д. 1 - 11</t>
  </si>
  <si>
    <t>ул. Октябрьская,  д. 87 - 129,  пер. Фрунзе, д. 1 - 45</t>
  </si>
  <si>
    <t>ул. Октябрьская,  д. 47 - 85,  ул. Свободы, д. 15 - 40А</t>
  </si>
  <si>
    <t>ул. Трудовая,  д. 1 - 18,  ул. Рабочая,  д. 1 - 17</t>
  </si>
  <si>
    <t>ул. Юбилейная, д. 58 - 79, ул. Октябрьская, д. 153 - 173</t>
  </si>
  <si>
    <t>ул. Юбилейная, д. 32 - 61, ул. Советская, д. 86 - 70</t>
  </si>
  <si>
    <t>ул. Юбилейная,  д. 1 - 30В</t>
  </si>
  <si>
    <t xml:space="preserve">ул. 50 лет ВЛКСМ, д. 11 - 14, ул. Свободы, д. 17 - 31 </t>
  </si>
  <si>
    <t xml:space="preserve">ул. 50 лет ВЛКСМ,  д. 15 - 17,  д. 18 - 27,  ул. Красина, д. 11 - 36,
  ул. 60 лет СССР ,  д. 1 - 24,                          ул. Свободы,  д.1 -  4 
</t>
  </si>
  <si>
    <t xml:space="preserve">ул. Красина, д. 10 - 20  </t>
  </si>
  <si>
    <t xml:space="preserve">ул. Усадьба СХТ ,  д. 18 - 26  </t>
  </si>
  <si>
    <t>ул. Усадьба СХТ, д. 6 - 18, ул. Вишневая, д. 1 - 20</t>
  </si>
  <si>
    <t>ул. усадьба СХТ,  д. 1 - 5</t>
  </si>
  <si>
    <t>ул. усадьба ИПС, от д. 1 до д. 7</t>
  </si>
  <si>
    <t>ул. 60 лет Октября, д. 124 - 132</t>
  </si>
  <si>
    <t>ул. 60 лет Октября, д. 76 - 100</t>
  </si>
  <si>
    <t>ул. 60 лет Октября, д. 56 - 75</t>
  </si>
  <si>
    <t>ул. 60 лет Октября, д. 27 - 74</t>
  </si>
  <si>
    <t>ул. 60 лет Октября,  д. 1 -  25,  ул. Калинина,  д. 1 - 13</t>
  </si>
  <si>
    <t>ул. Звездная, от д. 1 -. 6</t>
  </si>
  <si>
    <t xml:space="preserve">ул. Звездная,  д. 7 - 13 </t>
  </si>
  <si>
    <t xml:space="preserve">ул. Садовая, д. 10 - 23 
ул. Набеоежная, д. 8 - 15
ул. Центральная, д. 1 - 20
</t>
  </si>
  <si>
    <t xml:space="preserve">ул. Колхозная, д. 1 - 34 </t>
  </si>
  <si>
    <t xml:space="preserve">ул. Пролетарская, д. 1 - 15  </t>
  </si>
  <si>
    <t>ул. Пролетарская, д. 16 - 29</t>
  </si>
  <si>
    <t>ул. Пролетарская, д. 30 - 45</t>
  </si>
  <si>
    <t>ул. Пролетарская, д. 46 - 63</t>
  </si>
  <si>
    <t>ул. Московская, д. 1 - 29</t>
  </si>
  <si>
    <t>ул. М. Горького,  д. 72 - 106</t>
  </si>
  <si>
    <t>ул. М. Горького, д. 34 - 70</t>
  </si>
  <si>
    <t>ул. М. Горького, д. 1 - 32</t>
  </si>
  <si>
    <t>ул. Южная, д. 1 - 24</t>
  </si>
  <si>
    <t>ул. Южная,  д. 16 - 24</t>
  </si>
  <si>
    <t>ул. Кирова, д. 1 -  9</t>
  </si>
  <si>
    <t xml:space="preserve">ул. Ленина, д. 1 - 11
ул. Гагарина, д.1 - 13
ул. Ломоносова, д. 1 - 17 
</t>
  </si>
  <si>
    <t>ул. Набережная, д. 1 - 14</t>
  </si>
  <si>
    <t>ул. Садовая, от д. 1 - 15</t>
  </si>
  <si>
    <t xml:space="preserve">ул. Ярмарочная,  д. 1 - 35
ул. Красная Заря, д. 1 - 21
ул. Ломоносова, д. 11 - 39 
</t>
  </si>
  <si>
    <t xml:space="preserve">ул. Пушкина, д. 1 - 15
ул. Красногорская, д. 1 - 10
</t>
  </si>
  <si>
    <t>с. Терновка</t>
  </si>
  <si>
    <t xml:space="preserve">ул. Пушкина, д. 1 - 12
ул. Гагарина, д. 1 - 14
</t>
  </si>
  <si>
    <t>ул. Школьная, д. 1 - 16</t>
  </si>
  <si>
    <t>ул. Садовая, д. 6 - 38, д. 7 - 37</t>
  </si>
  <si>
    <t>ул. Садовая, д. 40 - 94, д. 41 - 88</t>
  </si>
  <si>
    <t>ул. К. Маркса, д. 1 - 36</t>
  </si>
  <si>
    <t>ул. 50 лет октября, д. 5 - 14</t>
  </si>
  <si>
    <t>ул. Центральная, д. 1 - 35</t>
  </si>
  <si>
    <t>ул. Центральная, д. 36 - 85</t>
  </si>
  <si>
    <t>ул. Центральная, д. 85 - 121</t>
  </si>
  <si>
    <t>ул. Проезжая, д. 1 - 20</t>
  </si>
  <si>
    <t xml:space="preserve">ул. Проезжая, д. 21 - 60, ул. Ленинская, д. 1 - 17 </t>
  </si>
  <si>
    <t>ул. Молодежная, д. 1 - 11</t>
  </si>
  <si>
    <t xml:space="preserve">ул.Садовая, д. 3 - 33  </t>
  </si>
  <si>
    <t>ул. Центральная, д. 27 - 88,  ул. Запрудная, д. 1 - 12</t>
  </si>
  <si>
    <t>ул. Центральная, д. 1 - 25</t>
  </si>
  <si>
    <t>ул. Советская, д. 1 - 15</t>
  </si>
  <si>
    <t>ул. Спортивная д. 1- 12</t>
  </si>
  <si>
    <t>ул. Кирпичная д. 1-8</t>
  </si>
  <si>
    <t>Нереализованный товар магазина с истекшим сроком годности.               ул. Октябрьская,  д. 44</t>
  </si>
  <si>
    <t>Администрация Терновского сельского поселения</t>
  </si>
  <si>
    <t>ООО «Агроторг» торговая сеть «Пятёрочка»,</t>
  </si>
  <si>
    <t>с. Александровка, ул. Московская,  д. 43</t>
  </si>
  <si>
    <t xml:space="preserve">ул. Московская, д. 43
</t>
  </si>
  <si>
    <t>41.898621</t>
  </si>
  <si>
    <t>51.635992</t>
  </si>
  <si>
    <t>с. Братки, ул. Ленинская,  д.47</t>
  </si>
  <si>
    <t>51.593079</t>
  </si>
  <si>
    <t>41.474219</t>
  </si>
  <si>
    <t xml:space="preserve">с. Братки, ул. Ленинская,  д.4 </t>
  </si>
  <si>
    <t>51.589684</t>
  </si>
  <si>
    <t>41.489803</t>
  </si>
  <si>
    <t xml:space="preserve"> ул. Ленинская, д. 4                          ШКОЛА</t>
  </si>
  <si>
    <t xml:space="preserve"> твердое
основание имеется,
ограждение имеется</t>
  </si>
  <si>
    <t xml:space="preserve">с. Костино-Отделец, ул. Мельничная, д.5 </t>
  </si>
  <si>
    <t>с. Костино-Отделец, ул. Красная, д. 18</t>
  </si>
  <si>
    <t>с. Костино-Отделец, ул. Красная,  д. 2</t>
  </si>
  <si>
    <t>с. Костино-Отделец, ул. Луговая, д. 34</t>
  </si>
  <si>
    <t>с. Костино-Отделец, ул. Луговая, д. 23</t>
  </si>
  <si>
    <t>51.528000</t>
  </si>
  <si>
    <t xml:space="preserve">с. Костино-Отделец, ул. Садовая, д.9 </t>
  </si>
  <si>
    <t xml:space="preserve">с. Костино-Отделец, ул. Садовая, д. 44 </t>
  </si>
  <si>
    <t>с. Костино-Отделец, ул. Садовая, д. 61</t>
  </si>
  <si>
    <t>с. Костино-Отделец, ул. Садовая, д. 87</t>
  </si>
  <si>
    <t>с. Костино-Отделец, ул. Кирова, д. 82</t>
  </si>
  <si>
    <r>
      <t xml:space="preserve">ул. Кирова,  д. 65 - 87, д. </t>
    </r>
    <r>
      <rPr>
        <b/>
        <sz val="10"/>
        <color rgb="FF000000"/>
        <rFont val="Times New Roman"/>
        <family val="1"/>
        <charset val="204"/>
      </rPr>
      <t>д. 62 - 92</t>
    </r>
    <r>
      <rPr>
        <sz val="10"/>
        <color rgb="FF000000"/>
        <rFont val="Times New Roman"/>
        <family val="1"/>
        <charset val="204"/>
      </rPr>
      <t xml:space="preserve">
</t>
    </r>
  </si>
  <si>
    <t>с. Костино-Отделец, ул. Ленинская,  д. 41</t>
  </si>
  <si>
    <t>с. Костино-Отделец, ул. Юровка, д. 9</t>
  </si>
  <si>
    <t>с. Костино-Отделец, ул. Карла Маркса,  д. 43</t>
  </si>
  <si>
    <t>с. Костино-Отделец, ул. Карла Маркса,  д. 60</t>
  </si>
  <si>
    <t>ул. Пушкина, д. 1 - 9</t>
  </si>
  <si>
    <t>ул. Пушкина, д. 71 - 97 д. 2 - 36</t>
  </si>
  <si>
    <t>с. Костино-Отделец, ул. Пушкина, д. 123</t>
  </si>
  <si>
    <t>51.555584</t>
  </si>
  <si>
    <t>41.453107</t>
  </si>
  <si>
    <t>с. Костино-Отделец, ул. Пушкина, д. 145</t>
  </si>
  <si>
    <t>с. Костино-Отделец, ул. Ключики,  д. 41</t>
  </si>
  <si>
    <t xml:space="preserve">ул. Ключики,  д. 65 - 87, д. 62 - 92
</t>
  </si>
  <si>
    <t>с. Костино-Отделец, ул. Кирова, д. 100</t>
  </si>
  <si>
    <t>с. Костино-Отделец, ул. Ключики, д. 36</t>
  </si>
  <si>
    <t>51.557997</t>
  </si>
  <si>
    <t>с. Костино-Отделец, ул. Садовая 111</t>
  </si>
  <si>
    <t>51.521280</t>
  </si>
  <si>
    <t>41.450080</t>
  </si>
  <si>
    <t xml:space="preserve">д. Тагайка,  д. 9
</t>
  </si>
  <si>
    <t>ул. Набережная</t>
  </si>
  <si>
    <t>51.690168</t>
  </si>
  <si>
    <t>41.780624</t>
  </si>
  <si>
    <t xml:space="preserve">51.572727, </t>
  </si>
  <si>
    <t>41.785767</t>
  </si>
  <si>
    <t>с. Поповка, ул. Ленинская, между д. 2 и 6</t>
  </si>
  <si>
    <t>51.542243</t>
  </si>
  <si>
    <t>41.728220</t>
  </si>
  <si>
    <t>ул. Ленинская, д. 2 -14</t>
  </si>
  <si>
    <t xml:space="preserve">ул. Ленинская, д. 16 - 28
</t>
  </si>
  <si>
    <t>с. Поповка, ул. Молодежная, между д. 11 и 13</t>
  </si>
  <si>
    <t>51.540056</t>
  </si>
  <si>
    <t>41.729500</t>
  </si>
  <si>
    <t>твердое
основание – не имеется,
ограждение не имеется</t>
  </si>
  <si>
    <t>ул. Молодежная, д1.2.3.4.5.6.7.8.9.10.11.12.13.14.15</t>
  </si>
  <si>
    <t>с. Поповка, ул. Молодежная, д. 23</t>
  </si>
  <si>
    <t>51.538831</t>
  </si>
  <si>
    <t xml:space="preserve"> твердое основание - не имеется, ограждения не имеется</t>
  </si>
  <si>
    <t>населения</t>
  </si>
  <si>
    <t>ул. Молодежная, д. 16,17,18,19,20,,21,22,23,2425</t>
  </si>
  <si>
    <t>твердое основание - не имеется, ограждения не имеется</t>
  </si>
  <si>
    <t xml:space="preserve">51.581349, </t>
  </si>
  <si>
    <t>41.883984</t>
  </si>
  <si>
    <t>Наименование поселения</t>
  </si>
  <si>
    <t>Кол-во площадок</t>
  </si>
  <si>
    <t>Кол-во контейнеров</t>
  </si>
  <si>
    <t>Обустроенно площадок</t>
  </si>
  <si>
    <t>Александровское сельское поселение</t>
  </si>
  <si>
    <t>Алешковское сельское поселение</t>
  </si>
  <si>
    <t>Братковское сельское поселение</t>
  </si>
  <si>
    <t>Есиповское сельское поселение</t>
  </si>
  <si>
    <t>Кисельнское сельское поселение</t>
  </si>
  <si>
    <t>Козловское сельское поселение</t>
  </si>
  <si>
    <t>Костино-Отдельское сельское поселение</t>
  </si>
  <si>
    <t>Народненское сельское поселение</t>
  </si>
  <si>
    <t>Новотроицкое сельское поселение</t>
  </si>
  <si>
    <t>Русановское сельское поселение</t>
  </si>
  <si>
    <t>Тамбовское сельское поселение</t>
  </si>
  <si>
    <t>Терновское сельское поселение</t>
  </si>
  <si>
    <t xml:space="preserve">с. Терновка, ул. Микрорайон,  д. 14  </t>
  </si>
  <si>
    <t xml:space="preserve">с. Терновка, ул. Микрорайон,  д. 15  </t>
  </si>
  <si>
    <t>с. Терновка, ул. Советская,  д. 39</t>
  </si>
  <si>
    <t>с. Терновка, ул. Советская,  д. 33 а</t>
  </si>
  <si>
    <t xml:space="preserve">с. Терновка, ул. Первомайская,  д. 44 </t>
  </si>
  <si>
    <t>с. Терновка, ул. Первомайская,  д. 58</t>
  </si>
  <si>
    <t xml:space="preserve">с. Терновка, ул. Ягодная,  д. 9 </t>
  </si>
  <si>
    <t xml:space="preserve">с. Терновка, ул. 70 лет Октября,  д. 28 </t>
  </si>
  <si>
    <t>с. Терновка, ул. Солнечная,  д. 2</t>
  </si>
  <si>
    <t xml:space="preserve">с. Терновка, ул. Октябрьская,  д. 42 </t>
  </si>
  <si>
    <t xml:space="preserve">с. Терновка, ул. Юбилейная,  д. 79 </t>
  </si>
  <si>
    <t>с. Терновка, ул. Юбилейная,  д. 1А</t>
  </si>
  <si>
    <t>с. Терновка, ул. 60 лет Октября,  д. 131</t>
  </si>
  <si>
    <t>с. Терновка, ул. 60 лет Октября,  д. 90</t>
  </si>
  <si>
    <t>с. Терновка, ул. 60 лет Октября,  д. 71А</t>
  </si>
  <si>
    <t>с. Терновка, ул. 60 лет Октября,  д. 38</t>
  </si>
  <si>
    <t>с. Терновка, ул. 60 лет Октября,  д. 18</t>
  </si>
  <si>
    <t>с. Терновка, ул. Кирова, д. 8</t>
  </si>
  <si>
    <t>с. Терновка, ул. Ленина</t>
  </si>
  <si>
    <t xml:space="preserve">с. Терновка, ул. Пушкина, д. 8 </t>
  </si>
  <si>
    <t>с. Терновка, юго-восточная часть кадастрового квартала 36:30:4500001</t>
  </si>
  <si>
    <t>с. Долина, ул. Садовая, д. 66</t>
  </si>
  <si>
    <t>д. Бабино, ул. 50 лет Октября, д. 7</t>
  </si>
  <si>
    <t>с. Новокирсановка, ул. Центральная,  д. 12</t>
  </si>
  <si>
    <t>с. Новокирсановка, ул. Проезжая, д. 44</t>
  </si>
  <si>
    <t>с. Ржавец, ул. Центральная, д. 57</t>
  </si>
  <si>
    <t>с. Ржавец, ул. Центральная,  д.17</t>
  </si>
  <si>
    <t>с. Терновка, ул. Советская,  д. 51</t>
  </si>
  <si>
    <t>с. Терновка, ул. Кирпичная, д. 5</t>
  </si>
  <si>
    <t>с. Терновка, ул. Октябрьская,  д. 44</t>
  </si>
  <si>
    <t>с. Терновка, ул. Первомайская,  д. 68</t>
  </si>
  <si>
    <t>ул.Рябиновая д.2-29</t>
  </si>
  <si>
    <t>ул. Ягодная, д. 31 - 46</t>
  </si>
  <si>
    <t>ул.Молодежная д.5-12</t>
  </si>
  <si>
    <t>ул.Линейная д.36-13</t>
  </si>
  <si>
    <t>ул.Семафорная д. 14-23</t>
  </si>
  <si>
    <t>ул. Центральная д.58-78</t>
  </si>
  <si>
    <t>ул.Новая д.11-6
ул. Мира д.2-16</t>
  </si>
  <si>
    <t xml:space="preserve">ул. Вишневая,  д. 45 - 117  </t>
  </si>
  <si>
    <t>ул. Красина д.20-38</t>
  </si>
  <si>
    <t>ул. Московская,  д. 22-34</t>
  </si>
  <si>
    <t>ул. Пролетарская д.25-36</t>
  </si>
  <si>
    <t>ул. Горького д.8-22</t>
  </si>
  <si>
    <t>с. Терновка, ул. Ломоносова 34</t>
  </si>
  <si>
    <t>ул. Ломоносова д. 1-27</t>
  </si>
  <si>
    <t xml:space="preserve">с. Терновка, ул. Красногораская </t>
  </si>
  <si>
    <t>ул. Красногорская 7-10</t>
  </si>
  <si>
    <t>41.567927</t>
  </si>
  <si>
    <t>51.670730</t>
  </si>
  <si>
    <t>ул. Фрунзе д.10-15</t>
  </si>
  <si>
    <t xml:space="preserve"> 41.587991</t>
  </si>
  <si>
    <t>51.675599</t>
  </si>
  <si>
    <t>51.693748</t>
  </si>
  <si>
    <t>41.571135</t>
  </si>
  <si>
    <t>41.576693</t>
  </si>
  <si>
    <t>51.687584</t>
  </si>
  <si>
    <t xml:space="preserve"> 41.574338</t>
  </si>
  <si>
    <t>51.695145</t>
  </si>
  <si>
    <t>41.568047</t>
  </si>
  <si>
    <t>51.689980</t>
  </si>
  <si>
    <t>51.554703</t>
  </si>
  <si>
    <t xml:space="preserve"> 41.626341</t>
  </si>
  <si>
    <t>41.591439</t>
  </si>
  <si>
    <t>51.687575</t>
  </si>
  <si>
    <t>51.688010</t>
  </si>
  <si>
    <t>,41.600884</t>
  </si>
  <si>
    <t>с. Терновка, ул. Новая, д.10</t>
  </si>
  <si>
    <t>41.600884</t>
  </si>
  <si>
    <t>41.591160</t>
  </si>
  <si>
    <t>51.693750</t>
  </si>
  <si>
    <t xml:space="preserve"> 41.618215</t>
  </si>
  <si>
    <t>51.675999</t>
  </si>
  <si>
    <t>51.675929</t>
  </si>
  <si>
    <t>41.621890</t>
  </si>
  <si>
    <t>51.675834</t>
  </si>
  <si>
    <t>41.626281</t>
  </si>
  <si>
    <t>41.627293</t>
  </si>
  <si>
    <t>51.555987</t>
  </si>
  <si>
    <t>41.575539</t>
  </si>
  <si>
    <t>51.671741</t>
  </si>
  <si>
    <t>51.676154</t>
  </si>
  <si>
    <t>41.583150</t>
  </si>
  <si>
    <t>51.675930</t>
  </si>
  <si>
    <t>41.576826</t>
  </si>
  <si>
    <t>51.695584</t>
  </si>
  <si>
    <t xml:space="preserve"> 41.576314</t>
  </si>
  <si>
    <t>ул. Первомайская д.45-53
ул. Линейная д.34-41</t>
  </si>
  <si>
    <t>51.680504</t>
  </si>
  <si>
    <t xml:space="preserve"> 41.578209</t>
  </si>
  <si>
    <t>41.623999</t>
  </si>
  <si>
    <t>51.679265</t>
  </si>
  <si>
    <t>41.635252</t>
  </si>
  <si>
    <t>51.680161</t>
  </si>
  <si>
    <t>51.674815</t>
  </si>
  <si>
    <t>41.633115</t>
  </si>
  <si>
    <t>51.678074</t>
  </si>
  <si>
    <t xml:space="preserve"> 41.644567</t>
  </si>
  <si>
    <t>51.667987</t>
  </si>
  <si>
    <t>41.645415</t>
  </si>
  <si>
    <t xml:space="preserve"> отходы с кладбища</t>
  </si>
  <si>
    <t>41.637454</t>
  </si>
  <si>
    <t>51.664088</t>
  </si>
  <si>
    <t>51.557835</t>
  </si>
  <si>
    <t>41.634909</t>
  </si>
  <si>
    <t>пер Садовый д.1-26</t>
  </si>
  <si>
    <t>с. Ржавец, пер. Садовый д.4</t>
  </si>
  <si>
    <t>отходы с кладбища</t>
  </si>
  <si>
    <t>41.631966</t>
  </si>
  <si>
    <t>51.522459</t>
  </si>
  <si>
    <t>ул. Мельничная. д.2-7</t>
  </si>
  <si>
    <t>51.679237</t>
  </si>
  <si>
    <t>41.586021</t>
  </si>
  <si>
    <t xml:space="preserve"> твердое
основание не имеется,
ограждение не имеется</t>
  </si>
  <si>
    <t>с. Алешки, ул. Октябрьская,  д.8</t>
  </si>
  <si>
    <t>51.641353</t>
  </si>
  <si>
    <t>41.768639</t>
  </si>
  <si>
    <t xml:space="preserve">ул. Октябрьская, от д. 8 до д. 13 </t>
  </si>
  <si>
    <t>3,5 кв.м., твердое основание – не имеется,
ограждение не имеется</t>
  </si>
  <si>
    <t>9,0 кв.м., твердое
основание – асфальт
ограждение и навес имеются</t>
  </si>
  <si>
    <t>твердое
основание – не имеется,
ограждение не  имеется</t>
  </si>
  <si>
    <t>твердое
основание –  имеется,
ограждение  имеется</t>
  </si>
  <si>
    <t>твердое основание –  имеется,
ограждение  имеется</t>
  </si>
  <si>
    <t>51.676189</t>
  </si>
  <si>
    <t>51.661726</t>
  </si>
  <si>
    <t>51.663031</t>
  </si>
  <si>
    <t>51.660991</t>
  </si>
  <si>
    <t>51.654012</t>
  </si>
  <si>
    <t>51.656371</t>
  </si>
  <si>
    <t>51.661162</t>
  </si>
  <si>
    <t>51.660889</t>
  </si>
  <si>
    <t>51.655766</t>
  </si>
  <si>
    <t>51.660734</t>
  </si>
  <si>
    <t>51.661645</t>
  </si>
  <si>
    <t>51.664681</t>
  </si>
  <si>
    <t>51.646673</t>
  </si>
  <si>
    <t>51.648942</t>
  </si>
  <si>
    <t>51.649797</t>
  </si>
  <si>
    <t>51.651011</t>
  </si>
  <si>
    <t>51.659193</t>
  </si>
  <si>
    <t>51.670228</t>
  </si>
  <si>
    <t>51.670989</t>
  </si>
  <si>
    <t>51.670709</t>
  </si>
  <si>
    <t>51.662173</t>
  </si>
  <si>
    <t>51.661055</t>
  </si>
  <si>
    <t>51.664505</t>
  </si>
  <si>
    <t>51.671676</t>
  </si>
  <si>
    <t>51.674191</t>
  </si>
  <si>
    <t>51.659884</t>
  </si>
  <si>
    <t>51.664773</t>
  </si>
  <si>
    <t>51.667195</t>
  </si>
  <si>
    <t>51.660172</t>
  </si>
  <si>
    <t xml:space="preserve"> 41.321693</t>
  </si>
  <si>
    <t xml:space="preserve"> 41.318828</t>
  </si>
  <si>
    <t xml:space="preserve"> 41.319268</t>
  </si>
  <si>
    <t xml:space="preserve"> 41.316725</t>
  </si>
  <si>
    <t xml:space="preserve"> 41.313324</t>
  </si>
  <si>
    <t xml:space="preserve"> 41.309580</t>
  </si>
  <si>
    <t xml:space="preserve"> 41.306361</t>
  </si>
  <si>
    <t xml:space="preserve"> 41.302338</t>
  </si>
  <si>
    <t xml:space="preserve"> 41.297478</t>
  </si>
  <si>
    <t xml:space="preserve"> 41.297976</t>
  </si>
  <si>
    <t xml:space="preserve"> 41.298862</t>
  </si>
  <si>
    <t xml:space="preserve"> 41.317493</t>
  </si>
  <si>
    <t xml:space="preserve"> 41.313567</t>
  </si>
  <si>
    <t xml:space="preserve"> 41.309350</t>
  </si>
  <si>
    <t xml:space="preserve"> 41.306496</t>
  </si>
  <si>
    <t xml:space="preserve"> 41.267703</t>
  </si>
  <si>
    <t xml:space="preserve"> 41.264583</t>
  </si>
  <si>
    <t xml:space="preserve"> 41.314572</t>
  </si>
  <si>
    <t xml:space="preserve"> 41.309143</t>
  </si>
  <si>
    <t xml:space="preserve"> 41.299519</t>
  </si>
  <si>
    <t xml:space="preserve"> 41.292661</t>
  </si>
  <si>
    <t xml:space="preserve"> 41.286062</t>
  </si>
  <si>
    <t xml:space="preserve"> 41.312080</t>
  </si>
  <si>
    <t xml:space="preserve"> 41.306469</t>
  </si>
  <si>
    <t xml:space="preserve"> 41.280139</t>
  </si>
  <si>
    <t xml:space="preserve"> 41.277065</t>
  </si>
  <si>
    <t xml:space="preserve"> 41.273964</t>
  </si>
  <si>
    <t xml:space="preserve"> 41.273664</t>
  </si>
  <si>
    <t xml:space="preserve"> 41.271620</t>
  </si>
  <si>
    <t xml:space="preserve"> 41.305064</t>
  </si>
  <si>
    <t xml:space="preserve"> 41.293477</t>
  </si>
  <si>
    <t xml:space="preserve"> 41.289442</t>
  </si>
  <si>
    <t xml:space="preserve"> 41.285237</t>
  </si>
  <si>
    <t xml:space="preserve"> 41.290859</t>
  </si>
  <si>
    <t xml:space="preserve"> 41.303444</t>
  </si>
  <si>
    <t xml:space="preserve"> 41.296051</t>
  </si>
  <si>
    <t xml:space="preserve"> 41.288734</t>
  </si>
  <si>
    <t xml:space="preserve"> 41.295809</t>
  </si>
  <si>
    <t xml:space="preserve"> 41.292569</t>
  </si>
  <si>
    <t xml:space="preserve"> 41.279174</t>
  </si>
  <si>
    <t xml:space="preserve"> 41.276545</t>
  </si>
  <si>
    <t xml:space="preserve"> 41.272855</t>
  </si>
  <si>
    <t xml:space="preserve"> 41.268542</t>
  </si>
  <si>
    <t xml:space="preserve"> 41.285321</t>
  </si>
  <si>
    <t xml:space="preserve"> 41.281845</t>
  </si>
  <si>
    <t xml:space="preserve"> 41.320184</t>
  </si>
  <si>
    <t xml:space="preserve"> 41.296141</t>
  </si>
  <si>
    <t xml:space="preserve"> 41.296023</t>
  </si>
  <si>
    <t xml:space="preserve"> 41.311283</t>
  </si>
  <si>
    <t xml:space="preserve"> 41.315350</t>
  </si>
  <si>
    <t xml:space="preserve"> 41.307230</t>
  </si>
  <si>
    <t xml:space="preserve"> 41.294913</t>
  </si>
  <si>
    <t xml:space="preserve"> твердое
основание –  имеется,
ограждение - имеется</t>
  </si>
  <si>
    <t xml:space="preserve"> твердое
основание –  имеется,
ограждение  имеется</t>
  </si>
  <si>
    <t xml:space="preserve"> твердое
основание –  имеется,
ограждение -имеется</t>
  </si>
  <si>
    <t xml:space="preserve"> твердое
основание – имеется,
ограждение -имеется</t>
  </si>
  <si>
    <t>с.Александровка ул. Советская,  д. 7</t>
  </si>
  <si>
    <t xml:space="preserve">ул. Советская, ул. Советская, д. 58 - 65 </t>
  </si>
  <si>
    <t xml:space="preserve"> </t>
  </si>
  <si>
    <t>с. Русаново, ул. Проезжая, д.34а</t>
  </si>
  <si>
    <t>ул.Проезжая 
от дома № 34 до дома № 38 
от дома № 31 до дома № 35</t>
  </si>
  <si>
    <t>с. Русаново, ул. Проезжая, д. 64а</t>
  </si>
  <si>
    <t>ул.Проезжая 
от дома № 62 до дома № 78 
от дома № 69 до дома № 89</t>
  </si>
  <si>
    <t>с. Русаново, ул. Проезжая, д. 134б</t>
  </si>
  <si>
    <t>ул.Проезжая 
от дома № 130 до дома № 140 
от дома № 139 до дома № 163</t>
  </si>
  <si>
    <t xml:space="preserve">с. Русаново, ул. Первомайская, д. 6а </t>
  </si>
  <si>
    <t>ул.Первомайская 
от дома № 1  до дома № 9 
от дома №2   до дома № 8</t>
  </si>
  <si>
    <t>с. Русаново, ул. Превомайская, д. 46 а</t>
  </si>
  <si>
    <t>ул.Первомайская
от дома № 42  до дома № 48
от дома № 49  до дома № 61</t>
  </si>
  <si>
    <t>с. Русаново, ул.Первомайская, д. 54а</t>
  </si>
  <si>
    <t xml:space="preserve">ул.Первомайская
от дома № 50  до дома № 54
от дома № 63  до дома № 73
</t>
  </si>
  <si>
    <t>с. Русаново, ул. Свободы, д. 10в</t>
  </si>
  <si>
    <t>41.483239</t>
  </si>
  <si>
    <t xml:space="preserve">ул.Свободы
от дома № 6 до дома № 16
от дома №  1 до дома № 9
</t>
  </si>
  <si>
    <t>с. Русаново, ул. Свободы, д. 47 а</t>
  </si>
  <si>
    <t xml:space="preserve">ул.Свободы
от дома № 10 до дома № 51
</t>
  </si>
  <si>
    <t>51.725433</t>
  </si>
  <si>
    <t>41.471024</t>
  </si>
  <si>
    <t xml:space="preserve">ул.Советская
от дома № 46  до дома № 52
от дома № 83 до дома № 93
</t>
  </si>
  <si>
    <t xml:space="preserve">ул.Советская
от дома № 6  до дома № 12
</t>
  </si>
  <si>
    <t>51.717027</t>
  </si>
  <si>
    <t xml:space="preserve">ул.Ключевская
от дома № 16 до дома № 24
от дома № 11  до дома № 19
</t>
  </si>
  <si>
    <t xml:space="preserve">ул.Ключевская
от дома № 26 до дома № 38
от дома № 21  до дома № 27
</t>
  </si>
  <si>
    <t>с. Русаново, ул. Заливная, д. 14 а</t>
  </si>
  <si>
    <t>с. Русаново, ул. Заливная, д. 19 а</t>
  </si>
  <si>
    <t xml:space="preserve">ул.Заливная
от дома № 12а до дома № 16
от дома № 11  до дома № 15
</t>
  </si>
  <si>
    <t xml:space="preserve">ул.Заливная
от дома № 18 до дома № 26
от дома № 17  до дома № 27
</t>
  </si>
  <si>
    <t>51.705319</t>
  </si>
  <si>
    <t xml:space="preserve">ул.Заливная
от дома № 92 до дома № 96
от дома № 93  до дома № 99
</t>
  </si>
  <si>
    <t xml:space="preserve">ул.Заливная
от дома № 108 до дома № 116
от дома № 111  до дома № 117
</t>
  </si>
  <si>
    <t xml:space="preserve">ул.Заливная
от дома № 118 до дома № 136
от дома № 119  до дома № 127
</t>
  </si>
  <si>
    <t>ул.Заречная
от дома № 23  до дома № 25
от дома № 24 до дома № 30</t>
  </si>
  <si>
    <t>51,718102</t>
  </si>
  <si>
    <t xml:space="preserve">ул.Октябрьская
от дома № 9 до дома № 14
</t>
  </si>
  <si>
    <t xml:space="preserve">ул.Чапаева
от дома № 1 до дома № 9
от дома № 2 до дома № 10
</t>
  </si>
  <si>
    <t xml:space="preserve">ул.Чапаева
от дома № 11 до дома № 15
от дома № 12 до дома № 14
</t>
  </si>
  <si>
    <t xml:space="preserve">ул.Чапаева
от дома № 17 до дома № 19
от дома № 16 до дома № 18
</t>
  </si>
  <si>
    <t xml:space="preserve">ул.Октябрьская
от дома № 15 до дома № 22
</t>
  </si>
  <si>
    <t xml:space="preserve">ул.Ленинская
от дома №21  до дома № 39
от дома № 8  до дома №12
</t>
  </si>
  <si>
    <t xml:space="preserve">ул.Ленинская
от дома № 41 до дома № 53
от дома № 14  до дома №18
</t>
  </si>
  <si>
    <t xml:space="preserve">ул.Ленинская
от дома № 55 до дома № 59
от дома №20  до дома №22
</t>
  </si>
  <si>
    <t xml:space="preserve">ул.Подгорная
от дома № 1 до дома № 22
</t>
  </si>
  <si>
    <t xml:space="preserve">с. Русаново,
ул.Красная Гора1я  д.1
</t>
  </si>
  <si>
    <t>с. Русаново, ул. Проезжая, д.4а</t>
  </si>
  <si>
    <t xml:space="preserve">ул.Проезжая
от дома № 2  до дома № 10
</t>
  </si>
  <si>
    <t>с. Русаново, ул. Проезжая, д.15а</t>
  </si>
  <si>
    <t>с. Русаново, ул. Проезжая, д.38б</t>
  </si>
  <si>
    <t>с. Русаново, ул. Проезжая, д.57а</t>
  </si>
  <si>
    <t>с. Русаново, ул. Проезжая,  д.84а</t>
  </si>
  <si>
    <t>с. Русаново, ул. Проезжая,  д.129а</t>
  </si>
  <si>
    <t xml:space="preserve">ул.Проезжая
от дома № 110 до дома № 126а
от дома № 123 до дома № 137
</t>
  </si>
  <si>
    <t xml:space="preserve">ул.Проезжая
от дома № 78 до дома № 104
от дома № 93 до дома № 119
</t>
  </si>
  <si>
    <t xml:space="preserve">ул.Проезжая
от дома № 52 до дома № 62
от дома № 59 до дома № 69
</t>
  </si>
  <si>
    <t xml:space="preserve">ул.Проезжая
от дома № 38 до дома № 50
от дома № 35 до дома № 53
</t>
  </si>
  <si>
    <t xml:space="preserve">ул.Проезжая
от дома № 26 до дома № 32
от дома № 15 до дома № 27
</t>
  </si>
  <si>
    <t>с. Русаново, ул. Проезжая,  д.129</t>
  </si>
  <si>
    <t>51.704862</t>
  </si>
  <si>
    <t>41.468025</t>
  </si>
  <si>
    <t>с. Русаново, ул. Проезжая,  д.169б</t>
  </si>
  <si>
    <t xml:space="preserve">ул.Проезжая
от дома № 140 до дома № 156
от дома № 157 до дома № 179
</t>
  </si>
  <si>
    <t xml:space="preserve">с. Русаново, ул. Первомайская, д.21а </t>
  </si>
  <si>
    <t xml:space="preserve">ул.Первомайская
от дома № 10 до дома № 18
от дома № 11  до дома № 17
</t>
  </si>
  <si>
    <t xml:space="preserve">с. Русаново, ул. Первомайская, д.31а </t>
  </si>
  <si>
    <t xml:space="preserve">ул.Первомайская
от дома №  20 до дома № 28
от дома № 19 до дома № 29
</t>
  </si>
  <si>
    <t xml:space="preserve">с. Русаново, ул. Первомайская, д.38а </t>
  </si>
  <si>
    <t xml:space="preserve">ул.Первомайская
от дома № 26 до дома № 34
от дома № 31  до дома № 47
</t>
  </si>
  <si>
    <t xml:space="preserve">с. Русаново, ул. Первомайская, д.43а </t>
  </si>
  <si>
    <t>с. Русаново, ул. Свободы, д.1а</t>
  </si>
  <si>
    <t>с. Русаново, ул. Свободы,  д.9б</t>
  </si>
  <si>
    <t xml:space="preserve">с. Русаново, ул. Свободы,  д.38а </t>
  </si>
  <si>
    <t xml:space="preserve">ул.Свободы
от дома № 60 до дома № 74
от дома №  27 до дома № 37
</t>
  </si>
  <si>
    <t xml:space="preserve">ул.Свободы
от дома № 32 до дома № 58
от дома № 17  до дома № 25
</t>
  </si>
  <si>
    <t xml:space="preserve">ул.Свободы
от дома № 18 до дома № 30
от дома №  11 до дома № 15
</t>
  </si>
  <si>
    <t xml:space="preserve">ул.Первомайская
от дома № 24  до дома № 36
от дома № 37  до дома № 49
</t>
  </si>
  <si>
    <t xml:space="preserve">ул.Свободы
от дома № 74 до дома № 92
от дома № 29  до дома № 45
</t>
  </si>
  <si>
    <t xml:space="preserve">ул.Свободы
от дома № 2 до дома № 4
от дома № 47  до дома № 51
</t>
  </si>
  <si>
    <t xml:space="preserve">ул.Советская
от дома № 69  до дома № 51
от дома № 83 до дома № 93
</t>
  </si>
  <si>
    <t>с. Русаново, ул. Свободы, д.25а</t>
  </si>
  <si>
    <t xml:space="preserve">с. Русаново, ул. Свободы, д.84а </t>
  </si>
  <si>
    <t>с. Русаново, ул. Советская, д.63а</t>
  </si>
  <si>
    <t>с. Русаново, ул. Советская, д.37а</t>
  </si>
  <si>
    <t>с. Русаново, ул. Советская, д.2а</t>
  </si>
  <si>
    <t xml:space="preserve">ул.Советская
от дома № 4  до дома № 8
от дома № 1 до дома № 7
</t>
  </si>
  <si>
    <t xml:space="preserve">ул. Подгорная
от дома № 2  до дома № 16
от дома № 1 до дома № 5
</t>
  </si>
  <si>
    <t xml:space="preserve">ул.Фрунзе
от дома № 10  до дома № 18
от дома № 1   до дома №19
</t>
  </si>
  <si>
    <t xml:space="preserve">ул.Фрунзе
от дома № 34 до дома № 48
от дома № 35  до дома № 45
</t>
  </si>
  <si>
    <t>с. Русаново, ул. Фрунзе, д.38а</t>
  </si>
  <si>
    <t>с. Русаново, ул. Фрунзе, д.21а</t>
  </si>
  <si>
    <t>с. Русаново, ул. Подгорная, 1а</t>
  </si>
  <si>
    <t>с. Русаново, ул. Заливная, д.32а</t>
  </si>
  <si>
    <t>с. Русаново, ул. Заливная, д.48а</t>
  </si>
  <si>
    <t>с. Русаново, ул. Заливная, д.87в</t>
  </si>
  <si>
    <t xml:space="preserve">ул.Заливная
от дома № 36 до дома № 60
от дома № 37 до дома № 65
</t>
  </si>
  <si>
    <t xml:space="preserve">ул.Заливная
от дома № 62 до дома № 72
от дома № 67  до дома № 75
</t>
  </si>
  <si>
    <t xml:space="preserve">ул.Заливная
от дома № 74 до дома № 82
от дома № 77  до дома № 85
</t>
  </si>
  <si>
    <t>51.720436</t>
  </si>
  <si>
    <t xml:space="preserve">с. Русаново, ул. Ключевская, д.5 </t>
  </si>
  <si>
    <t xml:space="preserve">ул.Ключевская
от дома № 2 до дома № 14
от дома № 1  до дома № 9
</t>
  </si>
  <si>
    <t>с. Русаново, ул. Заливная, д.89а</t>
  </si>
  <si>
    <t xml:space="preserve">ул.Заливная
от дома № 84 до дома № 90
от дома № 87  до дома № 91
</t>
  </si>
  <si>
    <t xml:space="preserve">с. Народное, ул. Центральная,   7а </t>
  </si>
  <si>
    <t>контейнерная площадка, основание - бетон</t>
  </si>
  <si>
    <t xml:space="preserve">с. Народное, ул. Центральная,  д. 13а
</t>
  </si>
  <si>
    <t xml:space="preserve">51.583478 </t>
  </si>
  <si>
    <t>41.790017</t>
  </si>
  <si>
    <t>с. Народное, ул. Центральная д. 54а</t>
  </si>
  <si>
    <t>51.587239</t>
  </si>
  <si>
    <t>41.789925</t>
  </si>
  <si>
    <t>с. Народное, ул. Центральная,   96а</t>
  </si>
  <si>
    <t>51.591993</t>
  </si>
  <si>
    <t>41.790148</t>
  </si>
  <si>
    <t>с. Народное, ул. К. Маркса,   24а</t>
  </si>
  <si>
    <t>51.585641</t>
  </si>
  <si>
    <t>41.797140</t>
  </si>
  <si>
    <t>с. Народное, ул. К. Маркса д. 46а</t>
  </si>
  <si>
    <t>51.588973</t>
  </si>
  <si>
    <t xml:space="preserve"> 41.807026</t>
  </si>
  <si>
    <t>с. Народное, ул. Пушкинская, . 7а</t>
  </si>
  <si>
    <t>51.586673</t>
  </si>
  <si>
    <t>41.792277</t>
  </si>
  <si>
    <t>с. Народное, ул. Мира, ориентир территория ДПК</t>
  </si>
  <si>
    <t>51.593388</t>
  </si>
  <si>
    <t xml:space="preserve"> 41.786763</t>
  </si>
  <si>
    <t>с. Народное, ул. Проезжая, 5</t>
  </si>
  <si>
    <t>с. Народное, ул. Проезжая, 7</t>
  </si>
  <si>
    <t xml:space="preserve">с. Народное, ул. Пролетарская, 29а </t>
  </si>
  <si>
    <t>51.582627</t>
  </si>
  <si>
    <t xml:space="preserve"> 41.784729</t>
  </si>
  <si>
    <t xml:space="preserve">с. Народное,
 ул. 1-я Ленинская,8а
</t>
  </si>
  <si>
    <t>51.580014</t>
  </si>
  <si>
    <t>41.787963</t>
  </si>
  <si>
    <t>с. Народное, ул. Трудовая, д. 2а</t>
  </si>
  <si>
    <t>с. Народное, ул. Трудовая, напротив  д. 16</t>
  </si>
  <si>
    <t>51.584256</t>
  </si>
  <si>
    <t xml:space="preserve"> 41.786147</t>
  </si>
  <si>
    <t>ул. Трудовая, д. 19-26</t>
  </si>
  <si>
    <t>с. Липяги, ул. К. Маркса, 12а</t>
  </si>
  <si>
    <t>51.579046</t>
  </si>
  <si>
    <t xml:space="preserve"> 41.802118</t>
  </si>
  <si>
    <t>с. Липяги, ул. К. Маркса,  д33а</t>
  </si>
  <si>
    <t>51.577596</t>
  </si>
  <si>
    <t>41.806607</t>
  </si>
  <si>
    <t>с. Липяги, ул. К. Маркса,  д. 43а</t>
  </si>
  <si>
    <t>51.576416</t>
  </si>
  <si>
    <t>с. Липяги, ул. К.Маркса, 56а</t>
  </si>
  <si>
    <t>51.575215</t>
  </si>
  <si>
    <t>41.811899</t>
  </si>
  <si>
    <t>ул. К.Маркса</t>
  </si>
  <si>
    <t xml:space="preserve">с. Липяги, ул. К. Маркса, 66а </t>
  </si>
  <si>
    <t>51.574019</t>
  </si>
  <si>
    <t>41.815022</t>
  </si>
  <si>
    <t>с. Липяги, ул. К. Маркса, 80а</t>
  </si>
  <si>
    <t>51.571680</t>
  </si>
  <si>
    <t>41.819827</t>
  </si>
  <si>
    <t>с. Липяги, ул. К. Маркса, д. 110а</t>
  </si>
  <si>
    <t>51.567510</t>
  </si>
  <si>
    <t>41.827402</t>
  </si>
  <si>
    <t>с. Липяги, ул. Набережная,  43б</t>
  </si>
  <si>
    <t>51.574898</t>
  </si>
  <si>
    <t>41.819366</t>
  </si>
  <si>
    <t>с. Липяги, ул. Набережная, д. 34а</t>
  </si>
  <si>
    <t>51.575403</t>
  </si>
  <si>
    <t>41.818041</t>
  </si>
  <si>
    <t>с. Липяги, ул. Мичуринская,  д. 45</t>
  </si>
  <si>
    <t>51.570749</t>
  </si>
  <si>
    <t>41.835783</t>
  </si>
  <si>
    <t>с. Липяги, ул. Советская,  11а</t>
  </si>
  <si>
    <t>51.573348</t>
  </si>
  <si>
    <t>41.810150</t>
  </si>
  <si>
    <t>51.611633</t>
  </si>
  <si>
    <t xml:space="preserve"> 41.142238</t>
  </si>
  <si>
    <t>51.618637</t>
  </si>
  <si>
    <t xml:space="preserve"> 41.153780</t>
  </si>
  <si>
    <t>51.618385</t>
  </si>
  <si>
    <t xml:space="preserve"> 41.143288</t>
  </si>
  <si>
    <t>п. Дубровка, ул. Кооперативная,  д. 17</t>
  </si>
  <si>
    <t>51.616903</t>
  </si>
  <si>
    <t xml:space="preserve"> 41.137483</t>
  </si>
  <si>
    <t>п. Дубровка, ул. Лесная,  д. 1</t>
  </si>
  <si>
    <t>51.623111</t>
  </si>
  <si>
    <t xml:space="preserve"> 41.152004</t>
  </si>
  <si>
    <t>51.620308</t>
  </si>
  <si>
    <t xml:space="preserve"> 41.147408</t>
  </si>
  <si>
    <t>51.613292</t>
  </si>
  <si>
    <t xml:space="preserve"> 41.148848</t>
  </si>
  <si>
    <t>п. Дубровка, ул. Ленинская</t>
  </si>
  <si>
    <t>п. Дубровка, ул. Ленинская, д. 122</t>
  </si>
  <si>
    <t>51.621551</t>
  </si>
  <si>
    <t xml:space="preserve"> 41.158831</t>
  </si>
  <si>
    <t>с. Дубровка ул. Кооперативная 13В</t>
  </si>
  <si>
    <t>51.619797</t>
  </si>
  <si>
    <t xml:space="preserve"> 41.142748</t>
  </si>
  <si>
    <t>ул. Кооперативная 8-13</t>
  </si>
  <si>
    <t xml:space="preserve"> твердое
основание - имеется,
ограждение - имеется</t>
  </si>
  <si>
    <t xml:space="preserve"> твердое
основание - не имеется,
ограждение -  не имеется</t>
  </si>
  <si>
    <t>д.Чубровка ,д.25</t>
  </si>
  <si>
    <t>д.Чубровка ,д.33</t>
  </si>
  <si>
    <t>51.753382</t>
  </si>
  <si>
    <t>41.569168</t>
  </si>
  <si>
    <t>д.Чубровка ,д.38</t>
  </si>
  <si>
    <t>51.753728</t>
  </si>
  <si>
    <t xml:space="preserve"> 41.566658</t>
  </si>
  <si>
    <t>д.Чубровка ,д.74</t>
  </si>
  <si>
    <t>51.755099</t>
  </si>
  <si>
    <t xml:space="preserve"> 41.559298</t>
  </si>
  <si>
    <t>п. Есипово, ул. Советская,  д. 7</t>
  </si>
  <si>
    <t>51.750218</t>
  </si>
  <si>
    <t xml:space="preserve"> 41.530496</t>
  </si>
  <si>
    <t>п. Есипово, ул. Советская,  д. 53</t>
  </si>
  <si>
    <t>51.748494</t>
  </si>
  <si>
    <t>41.530807</t>
  </si>
  <si>
    <t>п. Есипово, ул. Советская,  д. 45</t>
  </si>
  <si>
    <t>51.749286</t>
  </si>
  <si>
    <t>41.532883</t>
  </si>
  <si>
    <t>п. Есипово, ул. Советская, д. 43</t>
  </si>
  <si>
    <t>51.749208</t>
  </si>
  <si>
    <t>41.534785</t>
  </si>
  <si>
    <t xml:space="preserve">п. Есипово, ул. Советская, ( очистные сооружения)
</t>
  </si>
  <si>
    <t>51.749157</t>
  </si>
  <si>
    <t>41.536659</t>
  </si>
  <si>
    <t>п. Есипово, ул. Новая,  д.2</t>
  </si>
  <si>
    <t>51.749990</t>
  </si>
  <si>
    <t>41.528505</t>
  </si>
  <si>
    <t>п. Есипово, ул. Новая,  д.19</t>
  </si>
  <si>
    <t>51.750156</t>
  </si>
  <si>
    <t xml:space="preserve"> 41.522518</t>
  </si>
  <si>
    <t>п. Есипово, ул. Свобода,  д. 17</t>
  </si>
  <si>
    <t>51.748458</t>
  </si>
  <si>
    <t xml:space="preserve"> 41.527797</t>
  </si>
  <si>
    <t>51.760111</t>
  </si>
  <si>
    <t xml:space="preserve"> 41.511548</t>
  </si>
  <si>
    <t>п. Есипово, ул. Ленинская,  ( стройцех)</t>
  </si>
  <si>
    <t>51.755131</t>
  </si>
  <si>
    <t xml:space="preserve"> 41.511462</t>
  </si>
  <si>
    <t>п. Есипово, ул. Ленинская,  д.69</t>
  </si>
  <si>
    <t>51.750774</t>
  </si>
  <si>
    <t xml:space="preserve"> 41.512211</t>
  </si>
  <si>
    <t>п. Есипово, ул. Ленинская,  д.75</t>
  </si>
  <si>
    <t>51.750065</t>
  </si>
  <si>
    <t>41.512677</t>
  </si>
  <si>
    <t>51.746355</t>
  </si>
  <si>
    <t>41.514013</t>
  </si>
  <si>
    <t>п. Есипово, ул. Ленинская,  д. 145</t>
  </si>
  <si>
    <t>51.741633</t>
  </si>
  <si>
    <t xml:space="preserve"> 41.514528</t>
  </si>
  <si>
    <t>п. Есипово, ул. Садовая,  д. 2</t>
  </si>
  <si>
    <t>51.752475</t>
  </si>
  <si>
    <t xml:space="preserve"> 41.517141</t>
  </si>
  <si>
    <t>51.750145</t>
  </si>
  <si>
    <t>41.517484</t>
  </si>
  <si>
    <t>п. Есипово, ул. Садовая,  д. 35</t>
  </si>
  <si>
    <t>51.748540</t>
  </si>
  <si>
    <t xml:space="preserve"> 41.517892</t>
  </si>
  <si>
    <t>51.746089</t>
  </si>
  <si>
    <t xml:space="preserve"> 41.518943</t>
  </si>
  <si>
    <t>51.746575</t>
  </si>
  <si>
    <t xml:space="preserve"> 41.521818</t>
  </si>
  <si>
    <t>п. Есипово, ул. Садовая,  д. 85</t>
  </si>
  <si>
    <t>51.748074</t>
  </si>
  <si>
    <t>41.521201</t>
  </si>
  <si>
    <t>п. Есипово, ул. Садовая,  д. 101</t>
  </si>
  <si>
    <t xml:space="preserve"> 41.520568</t>
  </si>
  <si>
    <t>п. Есипово, ул. Садовая,  д. 127</t>
  </si>
  <si>
    <t>51.751625</t>
  </si>
  <si>
    <t xml:space="preserve"> 41.518849</t>
  </si>
  <si>
    <t>51.736711</t>
  </si>
  <si>
    <t>41.516226</t>
  </si>
  <si>
    <t>51.732841</t>
  </si>
  <si>
    <t>41.516033</t>
  </si>
  <si>
    <t>51.720934</t>
  </si>
  <si>
    <t xml:space="preserve"> 41.510357</t>
  </si>
  <si>
    <t xml:space="preserve">д.Орловка,д.8
</t>
  </si>
  <si>
    <t>51.721194</t>
  </si>
  <si>
    <t>41.505358</t>
  </si>
  <si>
    <t>51.717116</t>
  </si>
  <si>
    <t xml:space="preserve"> 41.510336</t>
  </si>
  <si>
    <t xml:space="preserve">п. Есипово, ул. Линейная, д. 101
</t>
  </si>
  <si>
    <t>51.764969</t>
  </si>
  <si>
    <t>41.515838</t>
  </si>
  <si>
    <t xml:space="preserve">п. Есипово, ул. Линейная, д. 119
</t>
  </si>
  <si>
    <t>51.767159</t>
  </si>
  <si>
    <t xml:space="preserve"> 41.515559</t>
  </si>
  <si>
    <t xml:space="preserve">п. Есипово, ул. Линейная, д. 38
</t>
  </si>
  <si>
    <t>51.759829</t>
  </si>
  <si>
    <t>41.518343</t>
  </si>
  <si>
    <t>51.763804</t>
  </si>
  <si>
    <t>41.517329</t>
  </si>
  <si>
    <t xml:space="preserve">п. Есипово, ул. Линейная, д. 108
</t>
  </si>
  <si>
    <t>51.766440</t>
  </si>
  <si>
    <t xml:space="preserve"> 41.516836</t>
  </si>
  <si>
    <t>п. Есипово, ул. Линейная, д.53</t>
  </si>
  <si>
    <t>51.755711</t>
  </si>
  <si>
    <t xml:space="preserve"> 41.518271</t>
  </si>
  <si>
    <t xml:space="preserve">п. Есипово, ул. Линейная, д. 25
</t>
  </si>
  <si>
    <t>51.758181</t>
  </si>
  <si>
    <t>41.517338</t>
  </si>
  <si>
    <t>51.756690</t>
  </si>
  <si>
    <t xml:space="preserve"> 41.522123</t>
  </si>
  <si>
    <t>п. Есипово, ул. Лесная, д. 21</t>
  </si>
  <si>
    <t>51.755498</t>
  </si>
  <si>
    <t>41.520406</t>
  </si>
  <si>
    <t>п. Есипово, ул. Лесная,  д. 36</t>
  </si>
  <si>
    <t>51.757649</t>
  </si>
  <si>
    <t xml:space="preserve"> 41.520792</t>
  </si>
  <si>
    <t>п. Есипово, ул. Лесная,  д. 51</t>
  </si>
  <si>
    <t>51.759167</t>
  </si>
  <si>
    <t>51.763151</t>
  </si>
  <si>
    <t>41.520143</t>
  </si>
  <si>
    <t>п. Есипово, ул. Юбилейная,  д. 1</t>
  </si>
  <si>
    <t>51.753521</t>
  </si>
  <si>
    <t>41.517118</t>
  </si>
  <si>
    <t>п. Есипово, ул. Юбилейная,  д. 7</t>
  </si>
  <si>
    <t>51.755521</t>
  </si>
  <si>
    <t>41.515455</t>
  </si>
  <si>
    <t>п. Есипово, ул. Молодежная, д. 9</t>
  </si>
  <si>
    <t>51.754198</t>
  </si>
  <si>
    <t xml:space="preserve"> 41.513580</t>
  </si>
  <si>
    <t>п.Есипово,ул.Мира,д.7</t>
  </si>
  <si>
    <t>51.754231</t>
  </si>
  <si>
    <t xml:space="preserve"> 41.514914</t>
  </si>
  <si>
    <t>п.Есипово,ул.Мира,д.34</t>
  </si>
  <si>
    <t>51.752953</t>
  </si>
  <si>
    <t>41.516153</t>
  </si>
  <si>
    <t>п. Есипово, ул. Рабочий переулок,  д. 5</t>
  </si>
  <si>
    <t>51.757401</t>
  </si>
  <si>
    <t xml:space="preserve"> 41.512119</t>
  </si>
  <si>
    <t>п. Есипово, ул. Рабочий переулок,  д. 1</t>
  </si>
  <si>
    <t>51.759611</t>
  </si>
  <si>
    <t>41.513417</t>
  </si>
  <si>
    <t>51.758439</t>
  </si>
  <si>
    <t>41.513493</t>
  </si>
  <si>
    <t>п. Есипово, ул. Гагарина, д. 15</t>
  </si>
  <si>
    <t>51.750408</t>
  </si>
  <si>
    <t xml:space="preserve"> 41.515042</t>
  </si>
  <si>
    <t>51.746220</t>
  </si>
  <si>
    <t xml:space="preserve"> 41.517038</t>
  </si>
  <si>
    <t>41.515042</t>
  </si>
  <si>
    <t>п. Есипово, ул. Проезжая,  д. 11</t>
  </si>
  <si>
    <t>51.787175</t>
  </si>
  <si>
    <t>41.509497</t>
  </si>
  <si>
    <t>п. Есипово, ул. Проезжая,  д. 16</t>
  </si>
  <si>
    <t>51.786237</t>
  </si>
  <si>
    <t>41.509658</t>
  </si>
  <si>
    <t>п.Есипово,ул.Советская ( кладбище)</t>
  </si>
  <si>
    <t>51.753604</t>
  </si>
  <si>
    <t>41.547102</t>
  </si>
  <si>
    <t xml:space="preserve">ул. Советская, д. 1 - 14 , д 47-48
</t>
  </si>
  <si>
    <t xml:space="preserve">ул. Советская, д. 49-55,39.
</t>
  </si>
  <si>
    <t xml:space="preserve">ул. Советская, д. 38-46
</t>
  </si>
  <si>
    <t xml:space="preserve">ул. Советская, д. 43-44,16-22
</t>
  </si>
  <si>
    <t xml:space="preserve">ул. Советская, д. 23-37,
д. 46, д. 47, д. 48
</t>
  </si>
  <si>
    <t xml:space="preserve">ул. Новая, д. 1 - 5
</t>
  </si>
  <si>
    <t xml:space="preserve">ул. Свобода, д. 1-19
</t>
  </si>
  <si>
    <t xml:space="preserve">ул. Садовая , д. 1 -13,2-8
</t>
  </si>
  <si>
    <t xml:space="preserve">ул. Садовая, д. 15-29,д 14-24
</t>
  </si>
  <si>
    <t xml:space="preserve">ул. Садовая, д. 31-43, д. 16 - 36
</t>
  </si>
  <si>
    <t xml:space="preserve">ул. Садовая,  д. 38 - 63,  д. 45 - 53
</t>
  </si>
  <si>
    <t xml:space="preserve">ул. Садовая,  д. 65 - 81
</t>
  </si>
  <si>
    <t xml:space="preserve">ул. Садовая,  д.83-95
</t>
  </si>
  <si>
    <t xml:space="preserve">ул. Садовая, д. 117 - 129,
д. 8-12
</t>
  </si>
  <si>
    <t xml:space="preserve">ул. Линейная, д.  93-113
</t>
  </si>
  <si>
    <t xml:space="preserve">ул. Линейная, д. 115-143
</t>
  </si>
  <si>
    <t xml:space="preserve">ул. Линейная, д. 30-54
</t>
  </si>
  <si>
    <t xml:space="preserve">ул. Линейная, д. 92-112
</t>
  </si>
  <si>
    <t xml:space="preserve">ул. Линейная, д. 33-53,15-21,
</t>
  </si>
  <si>
    <t xml:space="preserve">ул. Линейная, д. 57-91,27-29,23-25.
</t>
  </si>
  <si>
    <t xml:space="preserve">ул. Лесная,  д. 10-28,ул.Линейная д 2- 28
</t>
  </si>
  <si>
    <t xml:space="preserve">ул. Лесная,  д. 29-41
</t>
  </si>
  <si>
    <t xml:space="preserve">ул. Лесная,  д. 44-56
</t>
  </si>
  <si>
    <t xml:space="preserve">ул. Лесная,  д. 57-92
</t>
  </si>
  <si>
    <t xml:space="preserve">ул. Юбилейная ,  д. 1-10,19-13
</t>
  </si>
  <si>
    <t>ул. Юбилейная ,  д. 11-1а,2-8</t>
  </si>
  <si>
    <t xml:space="preserve">ул. Мира, д. 26 - 34,
ул. Линейная, д. 1 - 13;
</t>
  </si>
  <si>
    <t xml:space="preserve">ул. Рабочий переулок , д. 5-25,
</t>
  </si>
  <si>
    <t>ул. Рабочий переулок , д. 1-4,26-27</t>
  </si>
  <si>
    <t xml:space="preserve">ул. Проезжая, д. 7 - 15,17
</t>
  </si>
  <si>
    <t>ул. Проезжая, д. 1 - 6,16</t>
  </si>
  <si>
    <t>Отходы с кладбища</t>
  </si>
  <si>
    <t>с. Костино-Отделец, ул. Набережная,1а</t>
  </si>
  <si>
    <t>51.540745</t>
  </si>
  <si>
    <t>41.452744</t>
  </si>
  <si>
    <t xml:space="preserve"> твердое
основание –  имеется,
ограждение имеется</t>
  </si>
  <si>
    <t>7,95 кв.м.</t>
  </si>
  <si>
    <t xml:space="preserve">с. Костино-Отделец, ул. Набережная,16а </t>
  </si>
  <si>
    <t>51.540125</t>
  </si>
  <si>
    <t>41.457242</t>
  </si>
  <si>
    <t>с. Костино-Отделец, ул. Набережная 36а</t>
  </si>
  <si>
    <t>51.538533</t>
  </si>
  <si>
    <t>41.463160</t>
  </si>
  <si>
    <t>с. Костино-Отделец, ул. Советская, 15а</t>
  </si>
  <si>
    <t>51.538494</t>
  </si>
  <si>
    <t>41.455875</t>
  </si>
  <si>
    <t>с. Костино-Отделец, ул. Советская, 18а</t>
  </si>
  <si>
    <t>51.535202</t>
  </si>
  <si>
    <t>41.462334</t>
  </si>
  <si>
    <t>с. Костино-Отделец, ул. Советская, 39б</t>
  </si>
  <si>
    <t>51.536949</t>
  </si>
  <si>
    <t>41.460472</t>
  </si>
  <si>
    <t xml:space="preserve">с. Костино-Отделец, ул. Мельничная,20а
(кладбище "Новое") 
</t>
  </si>
  <si>
    <t>51.529148</t>
  </si>
  <si>
    <t>41.438371</t>
  </si>
  <si>
    <t>8 кв.м.</t>
  </si>
  <si>
    <t>51.531681</t>
  </si>
  <si>
    <t>41.455556</t>
  </si>
  <si>
    <t>с. Костино-Отделец, ул. Октябрьская,2б (кладбище "Старое")</t>
  </si>
  <si>
    <t>51.531483</t>
  </si>
  <si>
    <t>41.448807</t>
  </si>
  <si>
    <t xml:space="preserve">с. Костино-Отделец, ул. Октябрьская, 15а </t>
  </si>
  <si>
    <t>51.534220</t>
  </si>
  <si>
    <t>41.453104</t>
  </si>
  <si>
    <t>с. Костино-Отделец, ул. Октябрьская, 82б</t>
  </si>
  <si>
    <t>51.519044</t>
  </si>
  <si>
    <t>41.443841</t>
  </si>
  <si>
    <t>с. Костино-Отделец, ул. Октябрьская, 107а</t>
  </si>
  <si>
    <t>51.522782</t>
  </si>
  <si>
    <t>41.446166</t>
  </si>
  <si>
    <t xml:space="preserve">с. Костино-Отделец, ул. Октябрьская, 129а
</t>
  </si>
  <si>
    <t>51.520626</t>
  </si>
  <si>
    <t>41.445282</t>
  </si>
  <si>
    <t>с. Костино-Отделец, ул. Ленинская, 56а</t>
  </si>
  <si>
    <t>51.535058</t>
  </si>
  <si>
    <t>41.452364</t>
  </si>
  <si>
    <t>с. Костино-Отделец, ул. Ленинская,  29б</t>
  </si>
  <si>
    <t>51.535981</t>
  </si>
  <si>
    <t>41.454276</t>
  </si>
  <si>
    <t>с. Костино-Отделец, ул. Ленинская,15а</t>
  </si>
  <si>
    <t>51.537387</t>
  </si>
  <si>
    <t>41.456925</t>
  </si>
  <si>
    <t>с. Костино-Отделец, ул. Ленинская,34а</t>
  </si>
  <si>
    <t>51.535964</t>
  </si>
  <si>
    <t>41.453984</t>
  </si>
  <si>
    <t>с. Костино-Отделец, ул. Мичурина, 5а</t>
  </si>
  <si>
    <t>51.537778</t>
  </si>
  <si>
    <t>41.447639</t>
  </si>
  <si>
    <t xml:space="preserve">с. Костино-Отделец, ул. Карла Маркса, 7а </t>
  </si>
  <si>
    <t>51.545705</t>
  </si>
  <si>
    <t>41.462465</t>
  </si>
  <si>
    <t>с. Костино-Отделец, ул. Карла Маркса, 73а</t>
  </si>
  <si>
    <t>51.557581</t>
  </si>
  <si>
    <t>41.460516</t>
  </si>
  <si>
    <t>с. Костино-Отделец, ул. Пушкина,  2а</t>
  </si>
  <si>
    <t>51.543388</t>
  </si>
  <si>
    <t>41.452014</t>
  </si>
  <si>
    <t>с. Костино-Отделец, ул. Пушкина,  22а</t>
  </si>
  <si>
    <t>51.544691</t>
  </si>
  <si>
    <t>41.456582</t>
  </si>
  <si>
    <t>с. Костино-Отделец, ул. Пушкина, 40а</t>
  </si>
  <si>
    <t>51.5477523</t>
  </si>
  <si>
    <t>41.455271</t>
  </si>
  <si>
    <t>с. Костино-Отделец, ул. Пушкина, 48а</t>
  </si>
  <si>
    <t>51.549082</t>
  </si>
  <si>
    <t>41.454588</t>
  </si>
  <si>
    <t>с. Костино-Отделец, ул. Пушкина, 108а</t>
  </si>
  <si>
    <t>51.551947</t>
  </si>
  <si>
    <t>41.453328</t>
  </si>
  <si>
    <t>с. Костино-Отделец, ул. Пушкина, 116а</t>
  </si>
  <si>
    <t>51.553304</t>
  </si>
  <si>
    <t>41.452165</t>
  </si>
  <si>
    <t>с. Костино-Отделец, ул. Пушкина, 137а</t>
  </si>
  <si>
    <t>51.554915</t>
  </si>
  <si>
    <t>41.455655</t>
  </si>
  <si>
    <t>п. Заречье,18в</t>
  </si>
  <si>
    <t>51.537175</t>
  </si>
  <si>
    <t>41.499673</t>
  </si>
  <si>
    <t>8,64 кв.м.</t>
  </si>
  <si>
    <t xml:space="preserve">п. Заречье, 26а </t>
  </si>
  <si>
    <t>51.541086</t>
  </si>
  <si>
    <t>41.504388</t>
  </si>
  <si>
    <t>п. Заречье, 57б</t>
  </si>
  <si>
    <t>51.532921</t>
  </si>
  <si>
    <t>41.494837</t>
  </si>
  <si>
    <t>п. Заречье, 65а</t>
  </si>
  <si>
    <t>51.526694</t>
  </si>
  <si>
    <t>41.486861</t>
  </si>
  <si>
    <t>п. Заречье,78а</t>
  </si>
  <si>
    <t>51.527302</t>
  </si>
  <si>
    <t>41.495948</t>
  </si>
  <si>
    <t>п. Заречье, 104а</t>
  </si>
  <si>
    <t>51.530022</t>
  </si>
  <si>
    <t>41.497072</t>
  </si>
  <si>
    <t xml:space="preserve"> твердое
основание – имеется,
ограждение имеется</t>
  </si>
  <si>
    <t>п. Заречье, 121</t>
  </si>
  <si>
    <t>51.530089</t>
  </si>
  <si>
    <t>41.501926</t>
  </si>
  <si>
    <t>с. Костино-Отделец, ул. Карла Маркса, 67а</t>
  </si>
  <si>
    <t>51.555223</t>
  </si>
  <si>
    <t>41.459967</t>
  </si>
  <si>
    <t>51.628482</t>
  </si>
  <si>
    <t>41.908784</t>
  </si>
  <si>
    <t>с. Русаново, ул. Советская, д. 93а</t>
  </si>
  <si>
    <t>с. Братки, ул. Пушкина,  д.91 п</t>
  </si>
  <si>
    <t>с. Братки, ул. Октябрьская,  д.17п</t>
  </si>
  <si>
    <t>с. Братки, ул. Октябрьская,  д.23 п</t>
  </si>
  <si>
    <t xml:space="preserve">с. Братки, ул. Ленинская,  д.97 п </t>
  </si>
  <si>
    <t>с. Братки, ул. Советская, д. 19 п</t>
  </si>
  <si>
    <t>с. Братки, ул. Советская,  д.42 п</t>
  </si>
  <si>
    <t>с. Братки, ул. Мокроусова,  д.5  п</t>
  </si>
  <si>
    <t>с.Козловка, ул. Гагарина,  д. 30А</t>
  </si>
  <si>
    <t>с.Козловка, ул. Горького,  д. 8 А</t>
  </si>
  <si>
    <t>с.Козловка, ул. Горького,  д. 34 А</t>
  </si>
  <si>
    <t>с.Козловка, ул. Горького,  д. 53 А</t>
  </si>
  <si>
    <t>с.Козловка, ул. Горького,  д.62 А</t>
  </si>
  <si>
    <t>с.Козловка, ул. Калинина,  д. 12 А</t>
  </si>
  <si>
    <t>с.Козловка, ул. Калинина,  д. 30 А</t>
  </si>
  <si>
    <t>с.Козловка, ул. Калинина,  д. 47 А</t>
  </si>
  <si>
    <t>с.Козловка, ул. Крупской,  д. 8А</t>
  </si>
  <si>
    <t>с.Козловка, ул. Крупской,  д. 63 А</t>
  </si>
  <si>
    <t>с.Козловка, ул. Ленинская,  д. 14А</t>
  </si>
  <si>
    <t>с.Козловка, ул. Ленинская,  д. 29А</t>
  </si>
  <si>
    <t>с.Козловка, ул. Ленинская,  д. 78 А</t>
  </si>
  <si>
    <t>с.Козловка, ул. Ленинская,  д. 95 А</t>
  </si>
  <si>
    <t>с.Козловка, ул. Ленинская ,  д. 114 А</t>
  </si>
  <si>
    <t>с.Козловка, ул. Ленинская,  д. 180 А</t>
  </si>
  <si>
    <t>с.Козловка, ул. Мира,  д. 21 А</t>
  </si>
  <si>
    <t>с.Козловка, ул. Мира,  д. 45 А</t>
  </si>
  <si>
    <t>с.Козловка, ул. Московская,  д. 11 А</t>
  </si>
  <si>
    <t>с.Козловка, ул. Московская,  д. 34 А</t>
  </si>
  <si>
    <t>с.Козловка, ул. Московская,  д. 46 А</t>
  </si>
  <si>
    <t>с.Козловка, ул. Московская,  д. 76 А</t>
  </si>
  <si>
    <t>с.Козловка, ул. Московская,  д. 82 А</t>
  </si>
  <si>
    <t>с.Козловка, ул. Московская,
д. 108 А</t>
  </si>
  <si>
    <t>с.Козловка, ул. Первомайская, д. 87 А</t>
  </si>
  <si>
    <t>с.Козловка, ул. Первомайская, д. 105 А</t>
  </si>
  <si>
    <t>с.Козловка, ул. Свобода,  д. 9 А</t>
  </si>
  <si>
    <t>с.Козловка, ул. Свобода,  д. 39 Б</t>
  </si>
  <si>
    <t>с.Козловка, ул. Советская,  д. 71 Б</t>
  </si>
  <si>
    <t>с.Козловка, ул. Советская,  д. 183 А</t>
  </si>
  <si>
    <t>с.Козловка, ул. Советская,  д. 211 А</t>
  </si>
  <si>
    <t>с.Козловка, ул. Советская,  д. 236 А</t>
  </si>
  <si>
    <t>с.Козловка, ул. Советская,  д. 260 А</t>
  </si>
  <si>
    <t>с.Козловка, ул. Чапаева,  д. 9 А</t>
  </si>
  <si>
    <t>с. Костино-Отделец, ул. Лермонтова, 7а</t>
  </si>
  <si>
    <t>с. Народное, ул. Мира д. 3а</t>
  </si>
  <si>
    <t xml:space="preserve">51.591644, </t>
  </si>
  <si>
    <t>41.785397</t>
  </si>
  <si>
    <t>с. Народное, ул. Мира д. 1б</t>
  </si>
  <si>
    <t xml:space="preserve">51.591081, </t>
  </si>
  <si>
    <t>41.784469</t>
  </si>
  <si>
    <t xml:space="preserve">с. Народное,
 ул. Трудовая  д. 10а
</t>
  </si>
  <si>
    <t xml:space="preserve">51.583666, </t>
  </si>
  <si>
    <t>41.787483</t>
  </si>
  <si>
    <t>с. Липяги, ул. Советская,  д. 29а</t>
  </si>
  <si>
    <t>с. Липяги, ул. Советская,  д. 47а</t>
  </si>
  <si>
    <t xml:space="preserve">51.568780, </t>
  </si>
  <si>
    <t>41.819943</t>
  </si>
  <si>
    <t>с. Народное,
 ул. Трудовая  д. 17а</t>
  </si>
  <si>
    <t xml:space="preserve"> твердое
основание  имеется,
ограждение имеется</t>
  </si>
  <si>
    <t>с. Липяги, ул. Советская, д. 45а</t>
  </si>
  <si>
    <t xml:space="preserve">51.570746, </t>
  </si>
  <si>
    <t>41.816177</t>
  </si>
  <si>
    <t xml:space="preserve">с. Липяги, ул. Мичуринская,  д. 29а </t>
  </si>
  <si>
    <t xml:space="preserve">51.573308, </t>
  </si>
  <si>
    <t>41.830826</t>
  </si>
  <si>
    <t>с. Липяги, ул. Мичуринская,  д.  13а</t>
  </si>
  <si>
    <t>51.574857</t>
  </si>
  <si>
    <t>41.828903</t>
  </si>
  <si>
    <t>ул. Мичуринская, д. 3 - 25, д. 4 - 12</t>
  </si>
  <si>
    <t xml:space="preserve">с. Липяги, ул. Набережная, д. 6а </t>
  </si>
  <si>
    <t xml:space="preserve">51.579301, </t>
  </si>
  <si>
    <t>41.808577</t>
  </si>
  <si>
    <t xml:space="preserve">51.581161, </t>
  </si>
  <si>
    <t>41.790084</t>
  </si>
  <si>
    <t>41.809284</t>
  </si>
  <si>
    <t xml:space="preserve">с.Русаново, ул.Советская, д. 19а
</t>
  </si>
  <si>
    <t>с. Терновка, ул. Советская,  д. 110 К</t>
  </si>
  <si>
    <t>с. Терновка, ул. Советская,  д. 49 К</t>
  </si>
  <si>
    <t>с. Терновка, ул. Советская,  д. 44 К</t>
  </si>
  <si>
    <t>с. Терновка, ул. Первомайская,  д. 104  К</t>
  </si>
  <si>
    <t xml:space="preserve">с. Терновка, ул. Первомайская, д. 14 К </t>
  </si>
  <si>
    <t>с. Терновка, ул. Привольная,  д. 17 К</t>
  </si>
  <si>
    <t>с. Терновка, ул. Космонавтов,  д. 16 К</t>
  </si>
  <si>
    <t>с. Терновка, ул. Ягодная,  д. 39 К</t>
  </si>
  <si>
    <t>с. Терновка, ул. Линейная,  д. 2 К</t>
  </si>
  <si>
    <t>с. Терновка, ул. Линейная,  д. 63 К</t>
  </si>
  <si>
    <t>с. Терновка, ул. Победы,  д. 86 К</t>
  </si>
  <si>
    <t>с. Терновка, ул. Фрунзе  д. 15 К</t>
  </si>
  <si>
    <t>с. Терновка, ул. Проезжая, д. 30 К</t>
  </si>
  <si>
    <t>с. Терновка, ул. Озерная,  д. 1 К</t>
  </si>
  <si>
    <t>с. Терновка, ул. Утюжок,  д. 4 К</t>
  </si>
  <si>
    <t>с. Терновка, ул. Семафорная,  д.1 К</t>
  </si>
  <si>
    <t>с. Терновка, ул. Луговая д.4 К</t>
  </si>
  <si>
    <t>с. Терновка, ул. Полевая,  д. 3 К</t>
  </si>
  <si>
    <t>с. Терновка, ул. Фрунзе, д. 1 К</t>
  </si>
  <si>
    <t>с. Новокирсановка, ул. Центральная, ул.85 К</t>
  </si>
  <si>
    <t>с. Терновка, ул. Вишневая,  д. 43 К</t>
  </si>
  <si>
    <t>с. Терновка, ул. Новая,  д. 8 К</t>
  </si>
  <si>
    <t>с. Терновка, ул. Трудовая  д. 9 К</t>
  </si>
  <si>
    <t>с. Терновка, ул. Свободы,  д. 40 К</t>
  </si>
  <si>
    <t>с. Терновка, ул. Юбилейная,  д. 33 К</t>
  </si>
  <si>
    <t>с. Терновка, ул. 50 лет ВЛКСМ,  д. 12 К</t>
  </si>
  <si>
    <t>с. Терновка, ул. Красина, д. 38 К</t>
  </si>
  <si>
    <t>с. Терновка, ул. Усадьба ИПС д.2 К</t>
  </si>
  <si>
    <t>с. Терновка, ул. Усадьба СХТ, д. 13 К</t>
  </si>
  <si>
    <t>с. Терновка, ул. Усадьба СХТ,  д. 12 К</t>
  </si>
  <si>
    <t xml:space="preserve">с. Терновка, ул. Усадьба СХТ д.22 К </t>
  </si>
  <si>
    <t>с. Терновка, ул. Красина,  д. 10 К</t>
  </si>
  <si>
    <t>с. Терновка, ул. 50 лет ВЛКСМ, д. 19  К</t>
  </si>
  <si>
    <t>с. Терновка, ул. М. Горького, д. 43 К</t>
  </si>
  <si>
    <t>с. Терновка, ул. Московская, д. 10 К</t>
  </si>
  <si>
    <t>с. Терновка, ул. Пролетарская, 52 К</t>
  </si>
  <si>
    <t>с. Терновка, ул. Пролетарская, д. 41 К</t>
  </si>
  <si>
    <t>с. Терновка, ул. Пролетарская, д. 22 К</t>
  </si>
  <si>
    <t>с. Терновка, ул. Пролетарская, д. 7 К</t>
  </si>
  <si>
    <t>с. Терновка, ул. Колхозная, д. 16 К</t>
  </si>
  <si>
    <t>с. Терновка, ул. Звездная, д. 23 К</t>
  </si>
  <si>
    <t>с. Терновка, ул. Звездная, д. 9 К</t>
  </si>
  <si>
    <t>с. Терновка, ул. Звездная д.1 К</t>
  </si>
  <si>
    <t>с. Терновка, ул. Южная, д. 20 К</t>
  </si>
  <si>
    <t>с. Терновка, ул. Южная, д. 12 К</t>
  </si>
  <si>
    <t>с. Терновка, ул. М. Горького, д. 21 К</t>
  </si>
  <si>
    <t>с. Терновка, ул. М. Горького, д. 37 К</t>
  </si>
  <si>
    <t>с. Терновка, ул. Ярмарочная, д.1 К</t>
  </si>
  <si>
    <t>с. Терновка, ул. Садовая, д.5  К</t>
  </si>
  <si>
    <t>с. Терновка, ул. Набережная, д. 4  К</t>
  </si>
  <si>
    <t>с. Новокирсановка, ул. Центральная, д. 51 К</t>
  </si>
  <si>
    <t>д. Бабино, ул. К. Маркса, д. 20 К</t>
  </si>
  <si>
    <t>с. Долина, ул. Садовая, д. 6 К</t>
  </si>
  <si>
    <t>с. Долина, ул. Школьная д.9</t>
  </si>
  <si>
    <t>с. Долина, ул. Пушкина, д.26 К</t>
  </si>
  <si>
    <t>п. Савальского Лесничества д.24 К</t>
  </si>
  <si>
    <t>п. Савальского Лесхоза д.1 К</t>
  </si>
  <si>
    <t>с. Новокирсановка, ул. Проезжая,  д. 9 К</t>
  </si>
  <si>
    <t>с. Новокирсановка, ул. Центральная,  д. 105 К</t>
  </si>
  <si>
    <t>с. Терновка, ул. Советская,  д. 1 К</t>
  </si>
  <si>
    <t>с. Новокирсановка, ул. Садовая,  д. 14 К</t>
  </si>
  <si>
    <t>с. Новокирсановка, ул. Молодежная,  д. 6 К</t>
  </si>
  <si>
    <t>с. Терновка, ул. Московская,  д. 26 К</t>
  </si>
  <si>
    <t>с. Терновка, ул. Пролетарская,  д. 32 К</t>
  </si>
  <si>
    <t>с. Терновка ул. Первомайская 51 К</t>
  </si>
  <si>
    <t>с. Терновка, ул. Семафорная, д.23 К</t>
  </si>
  <si>
    <t>с. Терновка, ул. Молодежная 2 К</t>
  </si>
  <si>
    <t>с. Терновка, ул. Линейная,13 К</t>
  </si>
  <si>
    <t>с. Терновка, ул. Рябиновая,5 К</t>
  </si>
  <si>
    <t>с. Терновка, ул. Горького,  д. 3 К</t>
  </si>
  <si>
    <t>с. Терновка, ул. Мельничная д.5 К</t>
  </si>
  <si>
    <t>с. Новокирсановка, пер. Садовый д.8к</t>
  </si>
  <si>
    <t>с. Терновка, ул. Кирова 105 К</t>
  </si>
  <si>
    <t>с. Терновка, ул. 50 лет ВЛКСМ,  д. 8 К</t>
  </si>
  <si>
    <t>51.687405</t>
  </si>
  <si>
    <t xml:space="preserve"> 41.581268</t>
  </si>
  <si>
    <t>ул. 50 лет ВЛКСМ, д. 8-7</t>
  </si>
  <si>
    <t>с. Терновка, ул. Привольная,  д. 41 К</t>
  </si>
  <si>
    <t>51.666958</t>
  </si>
  <si>
    <t>41.581821</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</si>
</sst>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204"/>
      <scheme val="minor"/>
    </font>
    <font>
      <b/>
      <sz val="12"/>
      <color theme="1"/>
      <name val="Times New Roman"/>
      <family val="1"/>
      <charset val="204"/>
    </font>
    <font>
      <b/>
      <sz val="11"/>
      <color theme="1"/>
      <name val="Times New Roman"/>
      <family val="1"/>
      <charset val="204"/>
    </font>
    <font>
      <b/>
      <sz val="12"/>
      <color rgb="FF000000"/>
      <name val="Times New Roman"/>
      <family val="1"/>
      <charset val="204"/>
    </font>
    <font>
      <b/>
      <sz val="8"/>
      <color theme="1"/>
      <name val="Times New Roman"/>
      <family val="1"/>
      <charset val="204"/>
    </font>
    <font>
      <b/>
      <sz val="14"/>
      <color theme="1"/>
      <name val="Times New Roman"/>
      <family val="1"/>
      <charset val="204"/>
    </font>
    <font>
      <b/>
      <sz val="11"/>
      <name val="Times New Roman"/>
      <family val="1"/>
      <charset val="204"/>
    </font>
    <font>
      <b/>
      <sz val="11"/>
      <color theme="1"/>
      <name val="Calibri"/>
      <family val="2"/>
      <charset val="204"/>
      <scheme val="minor"/>
    </font>
    <font>
      <sz val="11"/>
      <name val="Times New Roman"/>
      <family val="1"/>
    </font>
    <font>
      <sz val="11"/>
      <name val="Times New Roman"/>
      <family val="1"/>
      <charset val="204"/>
    </font>
    <font>
      <sz val="10"/>
      <color rgb="FF000000"/>
      <name val="Times New Roman"/>
      <family val="1"/>
      <charset val="204"/>
    </font>
    <font>
      <sz val="11"/>
      <color rgb="FF000000"/>
      <name val="Times New Roman"/>
      <family val="1"/>
      <charset val="204"/>
    </font>
    <font>
      <sz val="11"/>
      <color theme="1"/>
      <name val="Times New Roman"/>
      <family val="1"/>
      <charset val="204"/>
    </font>
    <font>
      <sz val="11"/>
      <name val="Times New Roman"/>
      <family val="2"/>
    </font>
    <font>
      <sz val="10"/>
      <name val="Times New Roman"/>
      <family val="1"/>
    </font>
    <font>
      <sz val="10"/>
      <name val="Times New Roman"/>
      <family val="1"/>
      <charset val="204"/>
    </font>
    <font>
      <sz val="10"/>
      <color theme="1"/>
      <name val="Times New Roman"/>
      <family val="2"/>
    </font>
    <font>
      <sz val="11"/>
      <color theme="1"/>
      <name val="Times New Roman"/>
      <family val="2"/>
    </font>
    <font>
      <sz val="10"/>
      <color indexed="8"/>
      <name val="Times New Roman"/>
      <family val="1"/>
      <charset val="204"/>
    </font>
    <font>
      <sz val="11"/>
      <color theme="1"/>
      <name val="Calibri"/>
      <family val="2"/>
      <scheme val="minor"/>
    </font>
    <font>
      <b/>
      <sz val="10"/>
      <color rgb="FF000000"/>
      <name val="Times New Roman"/>
      <family val="1"/>
      <charset val="204"/>
    </font>
    <font>
      <sz val="11"/>
      <color rgb="FF000000"/>
      <name val="Times New Roman"/>
      <family val="2"/>
    </font>
    <font>
      <sz val="11"/>
      <color rgb="FF4D4D4D"/>
      <name val="Times New Roman"/>
      <family val="1"/>
      <charset val="204"/>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medium">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rgb="FF000000"/>
      </top>
      <bottom/>
      <diagonal/>
    </border>
    <border>
      <left/>
      <right style="medium">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0" fillId="0" borderId="0"/>
    <xf numFmtId="0" fontId="19" fillId="0" borderId="0"/>
    <xf numFmtId="9" fontId="18" fillId="0" borderId="0" applyFont="0" applyFill="0" applyBorder="0" applyAlignment="0" applyProtection="0"/>
    <xf numFmtId="9" fontId="18" fillId="0" borderId="0" applyFont="0" applyFill="0" applyBorder="0" applyAlignment="0" applyProtection="0"/>
  </cellStyleXfs>
  <cellXfs count="342">
    <xf numFmtId="0" fontId="0" fillId="0" borderId="0" xfId="0"/>
    <xf numFmtId="0" fontId="7" fillId="0" borderId="6" xfId="0" applyFont="1" applyBorder="1" applyAlignment="1">
      <alignment horizontal="center"/>
    </xf>
    <xf numFmtId="0" fontId="8" fillId="0" borderId="26" xfId="0" applyFont="1" applyFill="1" applyBorder="1" applyAlignment="1">
      <alignment horizontal="center" vertical="top" wrapText="1"/>
    </xf>
    <xf numFmtId="0" fontId="8" fillId="0" borderId="25" xfId="0" applyFont="1" applyFill="1" applyBorder="1" applyAlignment="1">
      <alignment horizontal="left" vertical="top" wrapText="1"/>
    </xf>
    <xf numFmtId="0" fontId="8" fillId="0" borderId="25" xfId="0" applyFont="1" applyFill="1" applyBorder="1" applyAlignment="1">
      <alignment horizontal="center" vertical="top" wrapText="1"/>
    </xf>
    <xf numFmtId="0" fontId="8" fillId="0" borderId="26" xfId="0" applyFont="1" applyFill="1" applyBorder="1" applyAlignment="1">
      <alignment horizontal="left" vertical="top" wrapText="1" indent="1"/>
    </xf>
    <xf numFmtId="0" fontId="2" fillId="2"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9" fillId="0" borderId="27" xfId="0" applyFont="1" applyFill="1" applyBorder="1" applyAlignment="1">
      <alignment horizontal="left" vertical="top" wrapText="1" indent="1"/>
    </xf>
    <xf numFmtId="0" fontId="9" fillId="0" borderId="25" xfId="0" applyFont="1" applyFill="1" applyBorder="1" applyAlignment="1">
      <alignment horizontal="left" vertical="top" wrapText="1" indent="1"/>
    </xf>
    <xf numFmtId="0" fontId="9" fillId="0" borderId="26" xfId="0" applyFont="1" applyFill="1" applyBorder="1" applyAlignment="1">
      <alignment horizontal="left" vertical="top" wrapText="1"/>
    </xf>
    <xf numFmtId="0" fontId="9" fillId="0" borderId="25" xfId="0" applyFont="1" applyFill="1" applyBorder="1" applyAlignment="1">
      <alignment horizontal="left" vertical="top" wrapText="1"/>
    </xf>
    <xf numFmtId="0" fontId="10" fillId="0" borderId="25" xfId="0" applyFont="1" applyFill="1" applyBorder="1" applyAlignment="1">
      <alignment horizontal="center" vertical="top" wrapText="1"/>
    </xf>
    <xf numFmtId="0" fontId="0" fillId="0" borderId="25" xfId="0" applyFill="1" applyBorder="1" applyAlignment="1">
      <alignment horizontal="center" vertical="top" wrapText="1"/>
    </xf>
    <xf numFmtId="0" fontId="11" fillId="0" borderId="25" xfId="0" applyFont="1" applyFill="1" applyBorder="1" applyAlignment="1">
      <alignment horizontal="center" vertical="top" wrapText="1"/>
    </xf>
    <xf numFmtId="0" fontId="12" fillId="0" borderId="25" xfId="0" applyFont="1" applyFill="1" applyBorder="1" applyAlignment="1">
      <alignment horizontal="center" vertical="top" wrapText="1"/>
    </xf>
    <xf numFmtId="0" fontId="12" fillId="0" borderId="26" xfId="0" applyFont="1" applyFill="1" applyBorder="1" applyAlignment="1">
      <alignment horizontal="center" vertical="top" wrapText="1"/>
    </xf>
    <xf numFmtId="0" fontId="8" fillId="0" borderId="27" xfId="0" applyFont="1" applyFill="1" applyBorder="1" applyAlignment="1">
      <alignment horizontal="center" vertical="top" wrapText="1"/>
    </xf>
    <xf numFmtId="0" fontId="9" fillId="0" borderId="25" xfId="0" applyFont="1" applyFill="1" applyBorder="1" applyAlignment="1">
      <alignment horizontal="center" vertical="top" wrapText="1"/>
    </xf>
    <xf numFmtId="0" fontId="12" fillId="0" borderId="5" xfId="0" applyFont="1" applyFill="1" applyBorder="1" applyAlignment="1">
      <alignment wrapText="1"/>
    </xf>
    <xf numFmtId="0" fontId="12" fillId="0" borderId="4" xfId="0" applyFont="1" applyFill="1" applyBorder="1" applyAlignment="1">
      <alignment horizontal="center" vertical="top"/>
    </xf>
    <xf numFmtId="0" fontId="8" fillId="0" borderId="2"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top" wrapText="1"/>
    </xf>
    <xf numFmtId="0" fontId="8" fillId="0" borderId="0" xfId="0" applyFont="1" applyFill="1" applyBorder="1" applyAlignment="1">
      <alignment horizontal="left" vertical="top" wrapText="1" indent="1"/>
    </xf>
    <xf numFmtId="0" fontId="10" fillId="0" borderId="26" xfId="0" applyFont="1" applyFill="1" applyBorder="1" applyAlignment="1">
      <alignment horizontal="center" vertical="top" wrapText="1"/>
    </xf>
    <xf numFmtId="0" fontId="11" fillId="0" borderId="27" xfId="0" applyFont="1" applyFill="1" applyBorder="1" applyAlignment="1">
      <alignment horizontal="center" vertical="top" wrapText="1"/>
    </xf>
    <xf numFmtId="0" fontId="11" fillId="0" borderId="26" xfId="0" applyFont="1" applyFill="1" applyBorder="1" applyAlignment="1">
      <alignment horizontal="center" vertical="top" wrapText="1"/>
    </xf>
    <xf numFmtId="0" fontId="0" fillId="0" borderId="16" xfId="0" applyFill="1" applyBorder="1"/>
    <xf numFmtId="0" fontId="0" fillId="0" borderId="7" xfId="0" applyFill="1" applyBorder="1"/>
    <xf numFmtId="0" fontId="0" fillId="0" borderId="8" xfId="0" applyFill="1" applyBorder="1"/>
    <xf numFmtId="0" fontId="0" fillId="0" borderId="0" xfId="0" applyFill="1" applyBorder="1"/>
    <xf numFmtId="0" fontId="0" fillId="0" borderId="2" xfId="0" applyFill="1" applyBorder="1"/>
    <xf numFmtId="0" fontId="0" fillId="0" borderId="2" xfId="0" applyFill="1" applyBorder="1" applyAlignment="1">
      <alignment wrapText="1"/>
    </xf>
    <xf numFmtId="0" fontId="0" fillId="0" borderId="0" xfId="0" applyFill="1" applyBorder="1" applyAlignment="1">
      <alignment wrapText="1"/>
    </xf>
    <xf numFmtId="0" fontId="11"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5" fillId="0" borderId="25" xfId="0" applyFont="1" applyFill="1" applyBorder="1" applyAlignment="1">
      <alignment horizontal="center" vertical="top" wrapText="1"/>
    </xf>
    <xf numFmtId="0" fontId="0" fillId="0" borderId="10"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10" xfId="0" applyFont="1" applyFill="1" applyBorder="1" applyAlignment="1">
      <alignment horizontal="center" vertical="top" wrapText="1"/>
    </xf>
    <xf numFmtId="0" fontId="8" fillId="0" borderId="29" xfId="0" applyFont="1" applyFill="1" applyBorder="1" applyAlignment="1">
      <alignment horizontal="center" vertical="top" wrapText="1"/>
    </xf>
    <xf numFmtId="0" fontId="9" fillId="0" borderId="4" xfId="0" applyFont="1" applyFill="1" applyBorder="1" applyAlignment="1">
      <alignment horizontal="left" vertical="top" wrapText="1"/>
    </xf>
    <xf numFmtId="0" fontId="8" fillId="0" borderId="4" xfId="0" applyFont="1" applyFill="1" applyBorder="1" applyAlignment="1">
      <alignment horizontal="left" vertical="top" wrapText="1"/>
    </xf>
    <xf numFmtId="0" fontId="11" fillId="0" borderId="4"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4" xfId="0" applyFont="1" applyFill="1" applyBorder="1" applyAlignment="1">
      <alignment horizontal="left" vertical="top" wrapText="1" indent="1"/>
    </xf>
    <xf numFmtId="0" fontId="0" fillId="0" borderId="4" xfId="0" applyFill="1" applyBorder="1" applyAlignment="1">
      <alignment wrapText="1"/>
    </xf>
    <xf numFmtId="0" fontId="0" fillId="0" borderId="20" xfId="0" applyFill="1" applyBorder="1" applyAlignment="1">
      <alignment wrapText="1"/>
    </xf>
    <xf numFmtId="0" fontId="0" fillId="0" borderId="21" xfId="0" applyFill="1" applyBorder="1" applyAlignment="1">
      <alignment wrapText="1"/>
    </xf>
    <xf numFmtId="0" fontId="0" fillId="0" borderId="4" xfId="0" applyFill="1" applyBorder="1" applyAlignment="1">
      <alignment horizontal="center" vertical="top"/>
    </xf>
    <xf numFmtId="3" fontId="11" fillId="0" borderId="26" xfId="0" applyNumberFormat="1" applyFont="1" applyFill="1" applyBorder="1" applyAlignment="1">
      <alignment horizontal="center" vertical="top" wrapText="1"/>
    </xf>
    <xf numFmtId="0" fontId="9" fillId="0" borderId="25" xfId="0" applyFont="1" applyFill="1" applyBorder="1" applyAlignment="1">
      <alignment vertical="top" wrapText="1"/>
    </xf>
    <xf numFmtId="0" fontId="11" fillId="0" borderId="26" xfId="0" applyFont="1" applyFill="1" applyBorder="1" applyAlignment="1">
      <alignment horizontal="left" vertical="top" wrapText="1"/>
    </xf>
    <xf numFmtId="0" fontId="11" fillId="4" borderId="25" xfId="0" applyFont="1" applyFill="1" applyBorder="1" applyAlignment="1">
      <alignment horizontal="center" vertical="top" wrapText="1"/>
    </xf>
    <xf numFmtId="0" fontId="0" fillId="0" borderId="0" xfId="0" applyAlignment="1"/>
    <xf numFmtId="0" fontId="7" fillId="0" borderId="23" xfId="0" applyFont="1" applyBorder="1" applyAlignment="1">
      <alignment horizontal="center" wrapText="1"/>
    </xf>
    <xf numFmtId="0" fontId="7" fillId="0" borderId="22" xfId="0" applyFont="1" applyBorder="1" applyAlignment="1">
      <alignment horizontal="center" wrapText="1"/>
    </xf>
    <xf numFmtId="0" fontId="0" fillId="0" borderId="13" xfId="0" applyFill="1" applyBorder="1" applyAlignment="1">
      <alignment wrapText="1"/>
    </xf>
    <xf numFmtId="0" fontId="0" fillId="0" borderId="22" xfId="0" applyFill="1" applyBorder="1" applyAlignment="1">
      <alignment wrapText="1"/>
    </xf>
    <xf numFmtId="0" fontId="0" fillId="0" borderId="23" xfId="0" applyFill="1" applyBorder="1" applyAlignment="1">
      <alignment wrapText="1"/>
    </xf>
    <xf numFmtId="0" fontId="2" fillId="2" borderId="19" xfId="0" applyFont="1" applyFill="1" applyBorder="1" applyAlignment="1">
      <alignment horizontal="center" vertical="center" wrapText="1"/>
    </xf>
    <xf numFmtId="0" fontId="2" fillId="2" borderId="9" xfId="0" applyFont="1" applyFill="1" applyBorder="1" applyAlignment="1">
      <alignment horizontal="center" vertical="center"/>
    </xf>
    <xf numFmtId="0" fontId="12" fillId="0" borderId="4" xfId="0" applyFont="1" applyFill="1" applyBorder="1" applyAlignment="1">
      <alignment wrapText="1"/>
    </xf>
    <xf numFmtId="3" fontId="10" fillId="0" borderId="26" xfId="0" applyNumberFormat="1" applyFont="1" applyFill="1" applyBorder="1" applyAlignment="1">
      <alignment horizontal="center" vertical="top" wrapText="1"/>
    </xf>
    <xf numFmtId="0" fontId="12" fillId="0" borderId="4" xfId="0" applyFont="1" applyFill="1" applyBorder="1" applyAlignment="1">
      <alignment horizontal="center" wrapText="1"/>
    </xf>
    <xf numFmtId="0" fontId="12" fillId="0" borderId="5" xfId="0" applyFont="1" applyFill="1" applyBorder="1" applyAlignment="1">
      <alignment horizontal="center" vertical="top" wrapText="1"/>
    </xf>
    <xf numFmtId="2" fontId="8" fillId="0" borderId="27" xfId="0" applyNumberFormat="1" applyFont="1" applyFill="1" applyBorder="1" applyAlignment="1">
      <alignment horizontal="center" vertical="top" wrapText="1"/>
    </xf>
    <xf numFmtId="0" fontId="0" fillId="0" borderId="32" xfId="0" applyFill="1" applyBorder="1" applyAlignment="1">
      <alignment horizontal="center" vertical="top" wrapText="1"/>
    </xf>
    <xf numFmtId="0" fontId="10" fillId="0" borderId="32" xfId="0" applyFont="1" applyFill="1" applyBorder="1" applyAlignment="1">
      <alignment horizontal="center" vertical="top" wrapText="1"/>
    </xf>
    <xf numFmtId="0" fontId="0" fillId="0" borderId="0" xfId="0" applyFill="1"/>
    <xf numFmtId="0" fontId="0" fillId="0" borderId="19" xfId="0" applyFill="1" applyBorder="1" applyAlignment="1">
      <alignment wrapText="1"/>
    </xf>
    <xf numFmtId="2" fontId="0" fillId="0" borderId="19" xfId="0" applyNumberFormat="1" applyFill="1" applyBorder="1" applyAlignment="1">
      <alignment wrapText="1"/>
    </xf>
    <xf numFmtId="0" fontId="0" fillId="0" borderId="39" xfId="0" applyFill="1" applyBorder="1" applyAlignment="1">
      <alignment wrapText="1"/>
    </xf>
    <xf numFmtId="0" fontId="11" fillId="0" borderId="29" xfId="0" applyFont="1" applyFill="1" applyBorder="1" applyAlignment="1">
      <alignment horizontal="center" vertical="top" wrapText="1"/>
    </xf>
    <xf numFmtId="0" fontId="9" fillId="0" borderId="38" xfId="0" applyFont="1" applyFill="1" applyBorder="1" applyAlignment="1">
      <alignment horizontal="left" vertical="top" wrapText="1"/>
    </xf>
    <xf numFmtId="0" fontId="10" fillId="0" borderId="38" xfId="0" applyFont="1" applyFill="1" applyBorder="1" applyAlignment="1">
      <alignment horizontal="center" vertical="top" wrapText="1"/>
    </xf>
    <xf numFmtId="0" fontId="12" fillId="0" borderId="38" xfId="0" applyFont="1" applyFill="1" applyBorder="1" applyAlignment="1">
      <alignment horizontal="center" wrapText="1"/>
    </xf>
    <xf numFmtId="0" fontId="12" fillId="0" borderId="38" xfId="0" applyFont="1" applyFill="1" applyBorder="1" applyAlignment="1">
      <alignment horizontal="center" vertical="top" wrapText="1"/>
    </xf>
    <xf numFmtId="0" fontId="8" fillId="0" borderId="38" xfId="0" applyFont="1" applyFill="1" applyBorder="1" applyAlignment="1">
      <alignment horizontal="center" vertical="top" wrapText="1"/>
    </xf>
    <xf numFmtId="0" fontId="0" fillId="0" borderId="38" xfId="0" applyFill="1" applyBorder="1" applyAlignment="1">
      <alignment wrapText="1"/>
    </xf>
    <xf numFmtId="0" fontId="9" fillId="0" borderId="38" xfId="0" applyFont="1" applyFill="1" applyBorder="1" applyAlignment="1">
      <alignment horizontal="center" vertical="top" wrapText="1"/>
    </xf>
    <xf numFmtId="0" fontId="0" fillId="0" borderId="38" xfId="0" applyFill="1" applyBorder="1" applyAlignment="1">
      <alignment horizontal="center" vertical="top" wrapText="1"/>
    </xf>
    <xf numFmtId="0" fontId="9" fillId="0" borderId="0" xfId="0" applyFont="1" applyFill="1" applyBorder="1" applyAlignment="1">
      <alignment horizontal="left" vertical="top" wrapText="1"/>
    </xf>
    <xf numFmtId="0" fontId="10" fillId="0" borderId="0" xfId="0" applyFont="1" applyFill="1" applyBorder="1" applyAlignment="1">
      <alignment horizontal="center" vertical="top" wrapText="1"/>
    </xf>
    <xf numFmtId="0" fontId="12" fillId="0" borderId="0" xfId="0" applyFont="1" applyFill="1" applyBorder="1" applyAlignment="1">
      <alignment horizontal="center" wrapText="1"/>
    </xf>
    <xf numFmtId="0" fontId="12" fillId="0" borderId="0" xfId="0" applyFont="1" applyFill="1" applyBorder="1" applyAlignment="1">
      <alignment horizontal="center" vertical="top" wrapText="1"/>
    </xf>
    <xf numFmtId="0" fontId="9" fillId="0" borderId="0" xfId="0" applyFont="1" applyFill="1" applyBorder="1" applyAlignment="1">
      <alignment horizontal="center" vertical="top" wrapText="1"/>
    </xf>
    <xf numFmtId="0" fontId="0" fillId="0" borderId="0" xfId="0" applyFill="1" applyBorder="1" applyAlignment="1">
      <alignment horizontal="center" vertical="top" wrapText="1"/>
    </xf>
    <xf numFmtId="2" fontId="8" fillId="0" borderId="0" xfId="0" applyNumberFormat="1" applyFont="1" applyFill="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center" vertical="top" wrapText="1"/>
    </xf>
    <xf numFmtId="0" fontId="15" fillId="0" borderId="0" xfId="0" applyFont="1" applyFill="1" applyBorder="1" applyAlignment="1">
      <alignment horizontal="center" vertical="top" wrapText="1"/>
    </xf>
    <xf numFmtId="0" fontId="9" fillId="0" borderId="0" xfId="0" applyFont="1" applyFill="1" applyBorder="1" applyAlignment="1">
      <alignment horizontal="left" vertical="top" wrapText="1" indent="1"/>
    </xf>
    <xf numFmtId="3" fontId="10" fillId="0" borderId="0" xfId="0" applyNumberFormat="1" applyFont="1" applyFill="1" applyBorder="1" applyAlignment="1">
      <alignment horizontal="center" vertical="top" wrapText="1"/>
    </xf>
    <xf numFmtId="0" fontId="0" fillId="0" borderId="0" xfId="0" applyFill="1" applyBorder="1" applyAlignment="1">
      <alignment horizontal="center" vertical="top"/>
    </xf>
    <xf numFmtId="0" fontId="9" fillId="0" borderId="25" xfId="0" applyFont="1" applyFill="1" applyBorder="1" applyAlignment="1">
      <alignment horizontal="left" vertical="top" wrapText="1" indent="1"/>
    </xf>
    <xf numFmtId="0" fontId="9" fillId="0" borderId="26" xfId="0" applyFont="1" applyFill="1" applyBorder="1" applyAlignment="1">
      <alignment horizontal="center" vertical="top" wrapText="1"/>
    </xf>
    <xf numFmtId="0" fontId="9" fillId="0" borderId="25" xfId="0" applyFont="1" applyFill="1" applyBorder="1" applyAlignment="1">
      <alignment horizontal="center" vertical="top" wrapText="1"/>
    </xf>
    <xf numFmtId="0" fontId="9" fillId="0" borderId="26" xfId="0" applyFont="1" applyFill="1" applyBorder="1" applyAlignment="1">
      <alignment horizontal="left" vertical="top" wrapText="1" indent="1"/>
    </xf>
    <xf numFmtId="0" fontId="9" fillId="0" borderId="27" xfId="0" applyFont="1" applyFill="1" applyBorder="1" applyAlignment="1">
      <alignment horizontal="center" vertical="top" wrapText="1"/>
    </xf>
    <xf numFmtId="0" fontId="9" fillId="0" borderId="4" xfId="0" applyFont="1" applyFill="1" applyBorder="1" applyAlignment="1">
      <alignment horizontal="center" vertical="top" wrapText="1"/>
    </xf>
    <xf numFmtId="0" fontId="11" fillId="0" borderId="25" xfId="0" applyFont="1" applyFill="1" applyBorder="1" applyAlignment="1">
      <alignment horizontal="left" vertical="top" wrapText="1" indent="1"/>
    </xf>
    <xf numFmtId="0" fontId="12" fillId="0" borderId="4" xfId="0" applyFont="1" applyFill="1" applyBorder="1" applyAlignment="1">
      <alignment horizontal="center" vertical="top" wrapText="1"/>
    </xf>
    <xf numFmtId="0" fontId="12" fillId="0" borderId="5" xfId="0" applyFont="1" applyFill="1" applyBorder="1" applyAlignment="1">
      <alignment horizontal="center" vertical="top"/>
    </xf>
    <xf numFmtId="0" fontId="10" fillId="0" borderId="4" xfId="0" applyFont="1" applyFill="1" applyBorder="1" applyAlignment="1">
      <alignment horizontal="center" vertical="top" wrapText="1"/>
    </xf>
    <xf numFmtId="0" fontId="12" fillId="0" borderId="27" xfId="0" applyFont="1" applyFill="1" applyBorder="1" applyAlignment="1">
      <alignment horizontal="center" vertical="top" wrapText="1"/>
    </xf>
    <xf numFmtId="0" fontId="10" fillId="0" borderId="27" xfId="0" applyFont="1" applyFill="1" applyBorder="1" applyAlignment="1">
      <alignment horizontal="center" vertical="top" wrapText="1"/>
    </xf>
    <xf numFmtId="0" fontId="12" fillId="0" borderId="14" xfId="0" applyFont="1" applyFill="1" applyBorder="1" applyAlignment="1">
      <alignment horizontal="center" vertical="top"/>
    </xf>
    <xf numFmtId="0" fontId="11" fillId="0" borderId="25" xfId="0" applyFont="1" applyFill="1" applyBorder="1" applyAlignment="1">
      <alignment horizontal="left" vertical="top" wrapText="1"/>
    </xf>
    <xf numFmtId="0" fontId="0" fillId="0" borderId="26" xfId="0" applyFill="1" applyBorder="1" applyAlignment="1">
      <alignment horizontal="center" vertical="top" wrapText="1"/>
    </xf>
    <xf numFmtId="0" fontId="11" fillId="0" borderId="4" xfId="0" applyFont="1" applyFill="1" applyBorder="1" applyAlignment="1">
      <alignment horizontal="center" vertical="top"/>
    </xf>
    <xf numFmtId="0" fontId="0" fillId="0" borderId="14" xfId="0" applyFill="1" applyBorder="1" applyAlignment="1">
      <alignment wrapText="1"/>
    </xf>
    <xf numFmtId="0" fontId="0" fillId="0" borderId="5" xfId="0" applyFill="1" applyBorder="1" applyAlignment="1">
      <alignment wrapText="1"/>
    </xf>
    <xf numFmtId="0" fontId="0" fillId="0" borderId="10" xfId="0" applyFill="1" applyBorder="1" applyAlignment="1">
      <alignment wrapText="1"/>
    </xf>
    <xf numFmtId="0" fontId="0" fillId="0" borderId="25" xfId="0" applyFont="1" applyFill="1" applyBorder="1" applyAlignment="1">
      <alignment horizontal="center" vertical="top" wrapText="1"/>
    </xf>
    <xf numFmtId="0" fontId="13" fillId="0" borderId="25" xfId="0" applyFont="1" applyFill="1" applyBorder="1" applyAlignment="1">
      <alignment horizontal="center" vertical="top" wrapText="1"/>
    </xf>
    <xf numFmtId="0" fontId="0" fillId="0" borderId="28" xfId="0" applyFont="1" applyFill="1" applyBorder="1" applyAlignment="1">
      <alignment horizontal="center" vertical="top" wrapText="1"/>
    </xf>
    <xf numFmtId="0" fontId="12" fillId="0" borderId="25" xfId="0" applyFont="1" applyFill="1" applyBorder="1" applyAlignment="1">
      <alignment horizontal="left" vertical="top" wrapText="1"/>
    </xf>
    <xf numFmtId="0" fontId="6" fillId="0" borderId="5" xfId="0" applyFont="1" applyFill="1" applyBorder="1" applyAlignment="1">
      <alignment horizontal="center" vertical="center" wrapText="1"/>
    </xf>
    <xf numFmtId="0" fontId="9" fillId="3" borderId="25" xfId="0" applyFont="1" applyFill="1" applyBorder="1" applyAlignment="1">
      <alignment horizontal="left" vertical="top" wrapText="1" indent="1"/>
    </xf>
    <xf numFmtId="0" fontId="10" fillId="3" borderId="25" xfId="0" applyFont="1" applyFill="1" applyBorder="1" applyAlignment="1">
      <alignment horizontal="center" vertical="top" wrapText="1"/>
    </xf>
    <xf numFmtId="0" fontId="9" fillId="3" borderId="4" xfId="0" applyFont="1" applyFill="1" applyBorder="1" applyAlignment="1">
      <alignment horizontal="center" vertical="top" wrapText="1"/>
    </xf>
    <xf numFmtId="0" fontId="9" fillId="3" borderId="25" xfId="0" applyFont="1" applyFill="1" applyBorder="1" applyAlignment="1">
      <alignment horizontal="center" vertical="top" wrapText="1"/>
    </xf>
    <xf numFmtId="0" fontId="0" fillId="3" borderId="0" xfId="0" applyFill="1"/>
    <xf numFmtId="0" fontId="0" fillId="0" borderId="13" xfId="0" applyFill="1" applyBorder="1"/>
    <xf numFmtId="0" fontId="0" fillId="0" borderId="22" xfId="0" applyFill="1" applyBorder="1"/>
    <xf numFmtId="0" fontId="0" fillId="0" borderId="23" xfId="0" applyFill="1" applyBorder="1"/>
    <xf numFmtId="0" fontId="0" fillId="0" borderId="25" xfId="0" applyFill="1" applyBorder="1"/>
    <xf numFmtId="0" fontId="1"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6" xfId="0" applyFont="1" applyFill="1" applyBorder="1" applyAlignment="1">
      <alignment horizontal="center" vertical="center"/>
    </xf>
    <xf numFmtId="0" fontId="1" fillId="0" borderId="16" xfId="0" applyFont="1" applyFill="1" applyBorder="1" applyAlignment="1">
      <alignment horizontal="center" vertical="center" wrapText="1"/>
    </xf>
    <xf numFmtId="0" fontId="7" fillId="0" borderId="6" xfId="0" applyFont="1" applyFill="1" applyBorder="1" applyAlignment="1">
      <alignment horizontal="center"/>
    </xf>
    <xf numFmtId="0" fontId="7" fillId="0" borderId="23" xfId="0" applyFont="1" applyFill="1" applyBorder="1" applyAlignment="1">
      <alignment horizontal="center"/>
    </xf>
    <xf numFmtId="0" fontId="7" fillId="0" borderId="8" xfId="0" applyFont="1" applyFill="1" applyBorder="1" applyAlignment="1">
      <alignment horizontal="center"/>
    </xf>
    <xf numFmtId="0" fontId="7" fillId="0" borderId="7" xfId="0" applyFont="1" applyFill="1" applyBorder="1" applyAlignment="1">
      <alignment horizontal="center"/>
    </xf>
    <xf numFmtId="0" fontId="0" fillId="0" borderId="24" xfId="0" applyFill="1" applyBorder="1" applyAlignment="1">
      <alignment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2" fillId="0" borderId="28" xfId="0" applyFont="1" applyFill="1" applyBorder="1" applyAlignment="1">
      <alignment horizontal="center" vertical="top" wrapText="1"/>
    </xf>
    <xf numFmtId="0" fontId="11" fillId="0" borderId="4" xfId="0" applyFont="1" applyFill="1" applyBorder="1" applyAlignment="1">
      <alignment horizontal="center" vertical="center"/>
    </xf>
    <xf numFmtId="0" fontId="9" fillId="0" borderId="27" xfId="0" applyFont="1" applyFill="1" applyBorder="1" applyAlignment="1">
      <alignment horizontal="center" vertical="center" wrapText="1"/>
    </xf>
    <xf numFmtId="0" fontId="12" fillId="0" borderId="40" xfId="0" applyFont="1" applyFill="1" applyBorder="1" applyAlignment="1">
      <alignment wrapText="1"/>
    </xf>
    <xf numFmtId="0" fontId="12" fillId="0" borderId="40" xfId="0" applyFont="1" applyFill="1" applyBorder="1" applyAlignment="1">
      <alignment horizontal="center" vertical="top"/>
    </xf>
    <xf numFmtId="0" fontId="9" fillId="0" borderId="29" xfId="0" applyFont="1" applyFill="1" applyBorder="1" applyAlignment="1">
      <alignment horizontal="center" vertical="top" wrapText="1"/>
    </xf>
    <xf numFmtId="0" fontId="12" fillId="0" borderId="26" xfId="0" applyFont="1" applyFill="1" applyBorder="1" applyAlignment="1">
      <alignment horizontal="left" vertical="top" wrapText="1"/>
    </xf>
    <xf numFmtId="0" fontId="12" fillId="0" borderId="25" xfId="0" applyFont="1" applyFill="1" applyBorder="1" applyAlignment="1">
      <alignment wrapText="1"/>
    </xf>
    <xf numFmtId="0" fontId="12" fillId="0" borderId="25" xfId="0" applyFont="1" applyFill="1" applyBorder="1" applyAlignment="1">
      <alignment horizontal="center" vertical="top"/>
    </xf>
    <xf numFmtId="0" fontId="0" fillId="0" borderId="25" xfId="0" applyFont="1" applyFill="1" applyBorder="1"/>
    <xf numFmtId="0" fontId="7" fillId="0" borderId="17" xfId="0" applyFont="1" applyFill="1" applyBorder="1" applyAlignment="1">
      <alignment horizontal="center"/>
    </xf>
    <xf numFmtId="0" fontId="7" fillId="0" borderId="22" xfId="0" applyFont="1" applyFill="1" applyBorder="1" applyAlignment="1">
      <alignment horizontal="center"/>
    </xf>
    <xf numFmtId="0" fontId="2" fillId="0" borderId="19" xfId="0" applyFont="1" applyFill="1" applyBorder="1" applyAlignment="1">
      <alignment horizontal="center" vertical="center" wrapText="1"/>
    </xf>
    <xf numFmtId="0" fontId="2" fillId="0" borderId="9" xfId="0" applyFont="1" applyFill="1" applyBorder="1" applyAlignment="1">
      <alignment horizontal="center" vertical="center"/>
    </xf>
    <xf numFmtId="0" fontId="7" fillId="0" borderId="23" xfId="0" applyFont="1" applyFill="1" applyBorder="1" applyAlignment="1">
      <alignment horizontal="center" wrapText="1"/>
    </xf>
    <xf numFmtId="0" fontId="7" fillId="0" borderId="22" xfId="0" applyFont="1" applyFill="1" applyBorder="1" applyAlignment="1">
      <alignment horizontal="center" wrapText="1"/>
    </xf>
    <xf numFmtId="0" fontId="0" fillId="0" borderId="0" xfId="0" applyFill="1" applyAlignment="1"/>
    <xf numFmtId="0" fontId="7" fillId="0" borderId="1" xfId="0" applyFont="1" applyFill="1" applyBorder="1" applyAlignment="1">
      <alignment horizontal="center"/>
    </xf>
    <xf numFmtId="0" fontId="7" fillId="0" borderId="0" xfId="0" applyFont="1" applyFill="1" applyBorder="1" applyAlignment="1">
      <alignment horizontal="center" wrapText="1"/>
    </xf>
    <xf numFmtId="0" fontId="7" fillId="0" borderId="39" xfId="0" applyFont="1" applyFill="1" applyBorder="1" applyAlignment="1">
      <alignment horizontal="center" wrapText="1"/>
    </xf>
    <xf numFmtId="0" fontId="13" fillId="0" borderId="25" xfId="0" applyFont="1" applyFill="1" applyBorder="1" applyAlignment="1">
      <alignment horizontal="left" vertical="top" wrapText="1" indent="1"/>
    </xf>
    <xf numFmtId="0" fontId="13" fillId="0" borderId="27" xfId="0" applyFont="1" applyFill="1" applyBorder="1" applyAlignment="1">
      <alignment horizontal="center" vertical="top" wrapText="1"/>
    </xf>
    <xf numFmtId="0" fontId="11" fillId="0" borderId="26" xfId="0" applyFont="1" applyFill="1" applyBorder="1" applyAlignment="1">
      <alignment horizontal="left" vertical="top" wrapText="1" indent="1"/>
    </xf>
    <xf numFmtId="0" fontId="0" fillId="0" borderId="26" xfId="0" applyFont="1" applyFill="1" applyBorder="1" applyAlignment="1">
      <alignment horizontal="center" vertical="top" wrapText="1"/>
    </xf>
    <xf numFmtId="0" fontId="0" fillId="0" borderId="14" xfId="0" applyFill="1" applyBorder="1"/>
    <xf numFmtId="0" fontId="0" fillId="0" borderId="5" xfId="0" applyFill="1" applyBorder="1"/>
    <xf numFmtId="0" fontId="0" fillId="0" borderId="10" xfId="0" applyFill="1" applyBorder="1"/>
    <xf numFmtId="0" fontId="0" fillId="0" borderId="4" xfId="0" applyFill="1" applyBorder="1"/>
    <xf numFmtId="0" fontId="2" fillId="0" borderId="13"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22" fillId="0" borderId="42" xfId="0" applyFont="1" applyFill="1" applyBorder="1" applyAlignment="1">
      <alignment horizontal="center" vertical="center"/>
    </xf>
    <xf numFmtId="0" fontId="12" fillId="0" borderId="41" xfId="0" applyFont="1" applyFill="1" applyBorder="1" applyAlignment="1">
      <alignment horizontal="center" wrapText="1"/>
    </xf>
    <xf numFmtId="0" fontId="12"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xf numFmtId="0" fontId="12" fillId="0" borderId="44" xfId="0" applyFont="1" applyBorder="1"/>
    <xf numFmtId="0" fontId="12" fillId="0" borderId="44" xfId="0" applyFont="1" applyFill="1" applyBorder="1"/>
    <xf numFmtId="0" fontId="0" fillId="0" borderId="44" xfId="0" applyFill="1" applyBorder="1"/>
    <xf numFmtId="0" fontId="0" fillId="0" borderId="44" xfId="0" applyBorder="1"/>
    <xf numFmtId="0" fontId="9" fillId="0" borderId="43" xfId="0" applyFont="1" applyFill="1" applyBorder="1" applyAlignment="1">
      <alignment horizontal="left" vertical="top" wrapText="1" indent="1"/>
    </xf>
    <xf numFmtId="0" fontId="11" fillId="0" borderId="43" xfId="0" applyFont="1" applyFill="1" applyBorder="1" applyAlignment="1">
      <alignment horizontal="center" vertical="top" wrapText="1"/>
    </xf>
    <xf numFmtId="0" fontId="9" fillId="0" borderId="32" xfId="0" applyFont="1" applyFill="1" applyBorder="1" applyAlignment="1">
      <alignment horizontal="center" vertical="top" wrapText="1"/>
    </xf>
    <xf numFmtId="0" fontId="15" fillId="0" borderId="4" xfId="0" applyFont="1" applyFill="1" applyBorder="1" applyAlignment="1">
      <alignment horizontal="left" vertical="top" wrapText="1"/>
    </xf>
    <xf numFmtId="0" fontId="17" fillId="0" borderId="4" xfId="0" applyFont="1" applyFill="1" applyBorder="1" applyAlignment="1">
      <alignment horizontal="center" vertical="top" wrapText="1"/>
    </xf>
    <xf numFmtId="0" fontId="16" fillId="0" borderId="4" xfId="0" applyFont="1" applyFill="1" applyBorder="1" applyAlignment="1">
      <alignment horizontal="center" vertical="top" wrapText="1"/>
    </xf>
    <xf numFmtId="0" fontId="0" fillId="0" borderId="6" xfId="0" applyFont="1" applyFill="1" applyBorder="1" applyAlignment="1">
      <alignment horizontal="center" wrapText="1"/>
    </xf>
    <xf numFmtId="0" fontId="0" fillId="0" borderId="23" xfId="0" applyFont="1" applyFill="1" applyBorder="1" applyAlignment="1">
      <alignment horizontal="center"/>
    </xf>
    <xf numFmtId="0" fontId="11" fillId="0" borderId="32" xfId="0" applyFont="1" applyFill="1" applyBorder="1" applyAlignment="1">
      <alignment horizontal="center" vertical="top" wrapText="1"/>
    </xf>
    <xf numFmtId="0" fontId="0" fillId="0" borderId="0" xfId="0" applyFont="1" applyFill="1"/>
    <xf numFmtId="0" fontId="11" fillId="0" borderId="44" xfId="0" applyFont="1" applyFill="1" applyBorder="1" applyAlignment="1">
      <alignment horizontal="left" vertical="top" wrapText="1"/>
    </xf>
    <xf numFmtId="0" fontId="11" fillId="0" borderId="44" xfId="0" applyFont="1" applyFill="1" applyBorder="1" applyAlignment="1">
      <alignment horizontal="center" vertical="top" wrapText="1"/>
    </xf>
    <xf numFmtId="0" fontId="8" fillId="0" borderId="44" xfId="0" applyFont="1" applyFill="1" applyBorder="1" applyAlignment="1">
      <alignment horizontal="center" vertical="top" wrapText="1"/>
    </xf>
    <xf numFmtId="0" fontId="11" fillId="0" borderId="44" xfId="0" applyFont="1" applyFill="1" applyBorder="1" applyAlignment="1">
      <alignment horizontal="center" vertical="center" wrapText="1"/>
    </xf>
    <xf numFmtId="0" fontId="9" fillId="0" borderId="44" xfId="0" applyFont="1" applyFill="1" applyBorder="1" applyAlignment="1">
      <alignment horizontal="left" vertical="top" wrapText="1"/>
    </xf>
    <xf numFmtId="0" fontId="9" fillId="0" borderId="44" xfId="0" applyFont="1" applyFill="1" applyBorder="1" applyAlignment="1">
      <alignment horizontal="center" vertical="top" wrapText="1"/>
    </xf>
    <xf numFmtId="0" fontId="9" fillId="0" borderId="44" xfId="0" applyFont="1" applyFill="1" applyBorder="1" applyAlignment="1">
      <alignment horizontal="center" vertical="center" wrapText="1"/>
    </xf>
    <xf numFmtId="0" fontId="8" fillId="0" borderId="27" xfId="0" applyFont="1" applyFill="1" applyBorder="1" applyAlignment="1">
      <alignment horizontal="left" vertical="top" wrapText="1" indent="1"/>
    </xf>
    <xf numFmtId="0" fontId="8" fillId="0" borderId="25" xfId="0" applyFont="1" applyFill="1" applyBorder="1" applyAlignment="1">
      <alignment horizontal="left" vertical="top" wrapText="1" indent="1"/>
    </xf>
    <xf numFmtId="0" fontId="8" fillId="0" borderId="26" xfId="0" applyFont="1" applyFill="1" applyBorder="1" applyAlignment="1">
      <alignment horizontal="left" vertical="top" wrapText="1"/>
    </xf>
    <xf numFmtId="3" fontId="21" fillId="0" borderId="26" xfId="0" applyNumberFormat="1" applyFont="1" applyFill="1" applyBorder="1" applyAlignment="1">
      <alignment horizontal="center" vertical="top" wrapText="1"/>
    </xf>
    <xf numFmtId="0" fontId="12" fillId="0" borderId="21" xfId="0" applyFont="1" applyFill="1" applyBorder="1" applyAlignment="1">
      <alignment wrapText="1"/>
    </xf>
    <xf numFmtId="0" fontId="12" fillId="0" borderId="20" xfId="0" applyFont="1" applyFill="1" applyBorder="1" applyAlignment="1">
      <alignment horizontal="center" vertical="top" wrapText="1"/>
    </xf>
    <xf numFmtId="0" fontId="12" fillId="0" borderId="24" xfId="0" applyFont="1" applyFill="1" applyBorder="1" applyAlignment="1">
      <alignment horizontal="center" vertical="top" wrapText="1"/>
    </xf>
    <xf numFmtId="0" fontId="12" fillId="0" borderId="30" xfId="0" applyFont="1" applyFill="1" applyBorder="1" applyAlignment="1">
      <alignment horizontal="center" vertical="top" wrapText="1"/>
    </xf>
    <xf numFmtId="0" fontId="10" fillId="0" borderId="28" xfId="0" applyFont="1" applyFill="1" applyBorder="1" applyAlignment="1">
      <alignment horizontal="center" vertical="top" wrapText="1"/>
    </xf>
    <xf numFmtId="0" fontId="11" fillId="0" borderId="20" xfId="0" applyFont="1" applyFill="1" applyBorder="1" applyAlignment="1">
      <alignment horizontal="center" vertical="top" wrapText="1"/>
    </xf>
    <xf numFmtId="0" fontId="8" fillId="0" borderId="20" xfId="0" applyFont="1" applyFill="1" applyBorder="1" applyAlignment="1">
      <alignment horizontal="center" vertical="top" wrapText="1"/>
    </xf>
    <xf numFmtId="0" fontId="9" fillId="0" borderId="31" xfId="0" applyFont="1" applyFill="1" applyBorder="1" applyAlignment="1">
      <alignment horizontal="center" vertical="top" wrapText="1"/>
    </xf>
    <xf numFmtId="0" fontId="0" fillId="0" borderId="4" xfId="0" applyFill="1" applyBorder="1" applyAlignment="1">
      <alignment horizontal="center" vertical="top" wrapText="1"/>
    </xf>
    <xf numFmtId="0" fontId="12" fillId="0" borderId="44" xfId="0" applyFont="1" applyFill="1" applyBorder="1" applyAlignment="1">
      <alignment horizontal="center" wrapText="1"/>
    </xf>
    <xf numFmtId="0" fontId="0" fillId="0" borderId="44" xfId="0" applyFill="1" applyBorder="1" applyAlignment="1">
      <alignment wrapText="1"/>
    </xf>
    <xf numFmtId="0" fontId="11" fillId="0" borderId="16" xfId="0" applyFont="1" applyFill="1" applyBorder="1" applyAlignment="1">
      <alignment horizontal="center" vertical="top" wrapText="1"/>
    </xf>
    <xf numFmtId="0" fontId="0" fillId="0" borderId="28" xfId="0" applyFill="1" applyBorder="1" applyAlignment="1">
      <alignment horizontal="center" vertical="top" wrapText="1"/>
    </xf>
    <xf numFmtId="0" fontId="14" fillId="0" borderId="4" xfId="0" applyFont="1" applyFill="1" applyBorder="1" applyAlignment="1">
      <alignment horizontal="center" vertical="center" wrapText="1"/>
    </xf>
    <xf numFmtId="0" fontId="0" fillId="0" borderId="45" xfId="0" applyFill="1" applyBorder="1" applyAlignment="1">
      <alignment wrapText="1"/>
    </xf>
    <xf numFmtId="0" fontId="9" fillId="0" borderId="45" xfId="0" applyFont="1" applyFill="1" applyBorder="1" applyAlignment="1">
      <alignment horizontal="center" vertical="top" wrapText="1"/>
    </xf>
    <xf numFmtId="49" fontId="10" fillId="0" borderId="26" xfId="0" applyNumberFormat="1" applyFont="1" applyFill="1" applyBorder="1" applyAlignment="1">
      <alignment horizontal="center" vertical="top" wrapText="1"/>
    </xf>
    <xf numFmtId="49" fontId="8" fillId="0" borderId="27" xfId="0" applyNumberFormat="1" applyFont="1" applyFill="1" applyBorder="1" applyAlignment="1">
      <alignment horizontal="center" vertical="top" wrapText="1"/>
    </xf>
    <xf numFmtId="0" fontId="8" fillId="3" borderId="27" xfId="0" applyFont="1" applyFill="1" applyBorder="1" applyAlignment="1">
      <alignment horizontal="center" vertical="top" wrapText="1"/>
    </xf>
    <xf numFmtId="0" fontId="12" fillId="3" borderId="4" xfId="0" applyFont="1" applyFill="1" applyBorder="1" applyAlignment="1">
      <alignment horizontal="center" wrapText="1"/>
    </xf>
    <xf numFmtId="0" fontId="12" fillId="3" borderId="5" xfId="0" applyFont="1" applyFill="1" applyBorder="1" applyAlignment="1">
      <alignment horizontal="center" vertical="top" wrapText="1"/>
    </xf>
    <xf numFmtId="0" fontId="8" fillId="3" borderId="25" xfId="0" applyFont="1" applyFill="1" applyBorder="1" applyAlignment="1">
      <alignment horizontal="center" vertical="top" wrapText="1"/>
    </xf>
    <xf numFmtId="2" fontId="8" fillId="3" borderId="27" xfId="0" applyNumberFormat="1" applyFont="1" applyFill="1" applyBorder="1" applyAlignment="1">
      <alignment horizontal="center" vertical="top" wrapText="1"/>
    </xf>
    <xf numFmtId="0" fontId="0" fillId="3" borderId="4" xfId="0" applyFill="1" applyBorder="1" applyAlignment="1">
      <alignment wrapText="1"/>
    </xf>
    <xf numFmtId="0" fontId="0" fillId="3" borderId="25" xfId="0" applyFill="1" applyBorder="1" applyAlignment="1">
      <alignment horizontal="center" vertical="top" wrapText="1"/>
    </xf>
    <xf numFmtId="0" fontId="0" fillId="3" borderId="4" xfId="0" applyFill="1" applyBorder="1" applyAlignment="1">
      <alignment horizontal="center" vertical="top"/>
    </xf>
    <xf numFmtId="0" fontId="0" fillId="3" borderId="32" xfId="0" applyFill="1" applyBorder="1" applyAlignment="1">
      <alignment horizontal="center" vertical="top" wrapText="1"/>
    </xf>
    <xf numFmtId="0" fontId="10" fillId="3" borderId="32" xfId="0" applyFont="1" applyFill="1" applyBorder="1" applyAlignment="1">
      <alignment horizontal="center" vertical="top" wrapText="1"/>
    </xf>
    <xf numFmtId="0" fontId="12" fillId="0" borderId="5" xfId="0" applyFont="1" applyFill="1" applyBorder="1" applyAlignment="1">
      <alignment vertical="top" wrapText="1"/>
    </xf>
    <xf numFmtId="0" fontId="12" fillId="0" borderId="5" xfId="0" applyFont="1" applyFill="1" applyBorder="1"/>
    <xf numFmtId="0" fontId="12" fillId="0" borderId="4" xfId="0" applyFont="1" applyFill="1" applyBorder="1" applyAlignment="1">
      <alignment vertical="top" wrapText="1"/>
    </xf>
    <xf numFmtId="0" fontId="12" fillId="0" borderId="10" xfId="0" applyFont="1" applyFill="1" applyBorder="1" applyAlignment="1">
      <alignment horizontal="center" vertical="top"/>
    </xf>
    <xf numFmtId="0" fontId="12" fillId="0" borderId="4" xfId="0" applyFont="1" applyFill="1" applyBorder="1"/>
    <xf numFmtId="0" fontId="1" fillId="3" borderId="0" xfId="0"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xf numFmtId="0" fontId="0" fillId="0" borderId="7" xfId="0" applyFill="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17" xfId="0" applyFill="1" applyBorder="1" applyAlignment="1">
      <alignment horizontal="center"/>
    </xf>
    <xf numFmtId="0" fontId="0" fillId="0" borderId="23" xfId="0" applyFill="1" applyBorder="1" applyAlignment="1">
      <alignment horizontal="center"/>
    </xf>
    <xf numFmtId="0" fontId="0" fillId="0" borderId="22" xfId="0" applyFill="1" applyBorder="1" applyAlignment="1">
      <alignment horizontal="center"/>
    </xf>
    <xf numFmtId="0" fontId="1" fillId="0" borderId="0"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0" xfId="0" applyFont="1" applyFill="1" applyBorder="1" applyAlignment="1">
      <alignment horizontal="center" vertical="center"/>
    </xf>
    <xf numFmtId="0" fontId="6" fillId="0" borderId="3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2" fillId="0" borderId="48" xfId="0" applyFont="1" applyFill="1" applyBorder="1" applyAlignment="1">
      <alignment horizontal="center" vertical="top"/>
    </xf>
    <xf numFmtId="0" fontId="12" fillId="0" borderId="48" xfId="0" applyFont="1" applyFill="1" applyBorder="1" applyAlignment="1">
      <alignment horizontal="center" wrapText="1"/>
    </xf>
    <xf numFmtId="0" fontId="12" fillId="0" borderId="48" xfId="0" applyFont="1" applyFill="1" applyBorder="1" applyAlignment="1">
      <alignment wrapText="1"/>
    </xf>
    <xf numFmtId="0" fontId="9" fillId="0" borderId="48" xfId="0" applyFont="1" applyFill="1" applyBorder="1" applyAlignment="1">
      <alignment horizontal="center" vertical="top" wrapText="1"/>
    </xf>
    <xf numFmtId="0" fontId="12" fillId="0" borderId="48" xfId="0" applyFont="1" applyFill="1" applyBorder="1" applyAlignment="1">
      <alignment horizontal="center" vertical="top" wrapText="1"/>
    </xf>
    <xf numFmtId="0" fontId="10" fillId="0" borderId="48" xfId="0" applyFont="1" applyFill="1" applyBorder="1" applyAlignment="1">
      <alignment horizontal="center" vertical="top" wrapText="1"/>
    </xf>
    <xf numFmtId="0" fontId="12" fillId="0" borderId="45" xfId="0" applyFont="1" applyFill="1" applyBorder="1" applyAlignment="1">
      <alignment horizontal="center" vertical="top"/>
    </xf>
    <xf numFmtId="0" fontId="12" fillId="0" borderId="45" xfId="0" applyFont="1" applyFill="1" applyBorder="1" applyAlignment="1">
      <alignment horizontal="center" wrapText="1"/>
    </xf>
    <xf numFmtId="0" fontId="10" fillId="0" borderId="45" xfId="0" applyFont="1" applyFill="1" applyBorder="1" applyAlignment="1">
      <alignment horizontal="center" vertical="top" wrapText="1"/>
    </xf>
    <xf numFmtId="0" fontId="12" fillId="0" borderId="45" xfId="0" applyFont="1" applyFill="1" applyBorder="1" applyAlignment="1">
      <alignment horizontal="center" vertical="top" wrapText="1"/>
    </xf>
    <xf numFmtId="0" fontId="12" fillId="0" borderId="45" xfId="0" applyFont="1" applyFill="1" applyBorder="1" applyAlignment="1">
      <alignment wrapText="1"/>
    </xf>
    <xf numFmtId="0" fontId="12" fillId="0" borderId="37" xfId="0" applyFont="1" applyFill="1" applyBorder="1" applyAlignment="1">
      <alignment horizontal="center" vertical="top"/>
    </xf>
    <xf numFmtId="0" fontId="12" fillId="0" borderId="37" xfId="0" applyFont="1" applyFill="1" applyBorder="1"/>
    <xf numFmtId="0" fontId="12" fillId="0" borderId="36" xfId="0" applyFont="1" applyFill="1" applyBorder="1"/>
    <xf numFmtId="0" fontId="10" fillId="0" borderId="5" xfId="0" applyFont="1" applyFill="1" applyBorder="1" applyAlignment="1">
      <alignment horizontal="center" vertical="top" wrapText="1"/>
    </xf>
    <xf numFmtId="0" fontId="18" fillId="0" borderId="35" xfId="1" applyFont="1" applyFill="1" applyBorder="1" applyAlignment="1">
      <alignment horizontal="center" vertical="top" wrapText="1"/>
    </xf>
    <xf numFmtId="0" fontId="12" fillId="0" borderId="20" xfId="0" applyFont="1" applyFill="1" applyBorder="1" applyAlignment="1">
      <alignment wrapText="1"/>
    </xf>
    <xf numFmtId="0" fontId="12" fillId="0" borderId="0" xfId="0" applyFont="1" applyFill="1" applyAlignment="1">
      <alignment horizontal="center" vertical="top"/>
    </xf>
    <xf numFmtId="0" fontId="12" fillId="0" borderId="25" xfId="0" applyFont="1" applyFill="1" applyBorder="1"/>
    <xf numFmtId="0" fontId="9" fillId="0" borderId="46" xfId="0" applyFont="1" applyFill="1" applyBorder="1" applyAlignment="1">
      <alignment horizontal="left" vertical="top" wrapText="1"/>
    </xf>
    <xf numFmtId="0" fontId="12" fillId="0" borderId="46" xfId="0" applyFont="1" applyFill="1" applyBorder="1" applyAlignment="1">
      <alignment horizontal="center" vertical="top" wrapText="1"/>
    </xf>
    <xf numFmtId="0" fontId="18" fillId="0" borderId="47" xfId="0" applyFont="1" applyFill="1" applyBorder="1" applyAlignment="1">
      <alignment horizontal="center" vertical="top" wrapText="1"/>
    </xf>
    <xf numFmtId="0" fontId="9" fillId="0" borderId="46" xfId="0" applyFont="1" applyFill="1" applyBorder="1" applyAlignment="1">
      <alignment horizontal="center" vertical="top" wrapText="1"/>
    </xf>
    <xf numFmtId="0" fontId="9" fillId="0" borderId="34" xfId="0" applyFont="1" applyFill="1" applyBorder="1" applyAlignment="1">
      <alignment horizontal="left" vertical="top" wrapText="1"/>
    </xf>
    <xf numFmtId="0" fontId="12" fillId="0" borderId="34" xfId="0" applyFont="1" applyFill="1" applyBorder="1" applyAlignment="1">
      <alignment horizontal="center" vertical="top" wrapText="1"/>
    </xf>
    <xf numFmtId="0" fontId="18" fillId="0" borderId="35" xfId="0" applyFont="1" applyFill="1" applyBorder="1" applyAlignment="1">
      <alignment horizontal="center" vertical="top" wrapText="1"/>
    </xf>
    <xf numFmtId="0" fontId="9" fillId="0" borderId="34" xfId="0" applyFont="1" applyFill="1" applyBorder="1" applyAlignment="1">
      <alignment horizontal="center" vertical="top" wrapText="1"/>
    </xf>
    <xf numFmtId="0" fontId="9" fillId="0" borderId="35" xfId="0" applyFont="1" applyFill="1" applyBorder="1" applyAlignment="1">
      <alignment horizontal="left" vertical="top" wrapText="1" indent="1"/>
    </xf>
    <xf numFmtId="0" fontId="9" fillId="0" borderId="35" xfId="0" applyFont="1" applyFill="1" applyBorder="1" applyAlignment="1">
      <alignment horizontal="center" vertical="top" wrapText="1"/>
    </xf>
    <xf numFmtId="0" fontId="9" fillId="0" borderId="47" xfId="0" applyFont="1" applyFill="1" applyBorder="1" applyAlignment="1">
      <alignment horizontal="center" vertical="top" wrapText="1"/>
    </xf>
  </cellXfs>
  <cellStyles count="5">
    <cellStyle name="Обычный" xfId="0" builtinId="0"/>
    <cellStyle name="Обычный 2" xfId="2"/>
    <cellStyle name="Обычный 3" xfId="1"/>
    <cellStyle name="Процентный 2" xfId="3"/>
    <cellStyle name="Процентный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view="pageBreakPreview" topLeftCell="A22" zoomScale="60" zoomScaleNormal="70" workbookViewId="0">
      <selection activeCell="R28" sqref="R28"/>
    </sheetView>
  </sheetViews>
  <sheetFormatPr defaultRowHeight="15" x14ac:dyDescent="0.25"/>
  <cols>
    <col min="1" max="2" width="21.140625" style="71" customWidth="1"/>
    <col min="3" max="3" width="20.7109375" style="71" customWidth="1"/>
    <col min="4" max="4" width="17.28515625" style="71" customWidth="1"/>
    <col min="5" max="5" width="10.85546875" style="71" customWidth="1"/>
    <col min="6" max="10" width="16" style="71" customWidth="1"/>
    <col min="11" max="13" width="13.85546875" style="71" customWidth="1"/>
    <col min="14" max="14" width="12.5703125" style="71" customWidth="1"/>
    <col min="15" max="15" width="15.5703125" style="71" customWidth="1"/>
    <col min="16" max="17" width="16" style="71" customWidth="1"/>
    <col min="18" max="19" width="21.42578125" style="71" customWidth="1"/>
  </cols>
  <sheetData>
    <row r="1" spans="1:22" ht="15" customHeight="1" x14ac:dyDescent="0.25">
      <c r="A1" s="241" t="s">
        <v>11</v>
      </c>
      <c r="B1" s="242"/>
      <c r="C1" s="242"/>
      <c r="D1" s="242"/>
      <c r="E1" s="242"/>
      <c r="F1" s="242"/>
      <c r="G1" s="242"/>
      <c r="H1" s="242"/>
      <c r="I1" s="242"/>
      <c r="J1" s="242"/>
      <c r="K1" s="242"/>
      <c r="L1" s="242"/>
      <c r="M1" s="242"/>
      <c r="N1" s="242"/>
      <c r="O1" s="242"/>
      <c r="P1" s="242"/>
      <c r="Q1" s="242"/>
      <c r="R1" s="242"/>
      <c r="S1" s="242"/>
    </row>
    <row r="2" spans="1:22" ht="15.75" thickBot="1" x14ac:dyDescent="0.3">
      <c r="A2" s="243"/>
      <c r="B2" s="244"/>
      <c r="C2" s="244"/>
      <c r="D2" s="244"/>
      <c r="E2" s="244"/>
      <c r="F2" s="244"/>
      <c r="G2" s="244"/>
      <c r="H2" s="244"/>
      <c r="I2" s="244"/>
      <c r="J2" s="244"/>
      <c r="K2" s="244"/>
      <c r="L2" s="244"/>
      <c r="M2" s="244"/>
      <c r="N2" s="244"/>
      <c r="O2" s="244"/>
      <c r="P2" s="244"/>
      <c r="Q2" s="244"/>
      <c r="R2" s="244"/>
      <c r="S2" s="244"/>
    </row>
    <row r="3" spans="1:22" ht="48" customHeight="1" thickBot="1" x14ac:dyDescent="0.3">
      <c r="A3" s="245" t="s">
        <v>0</v>
      </c>
      <c r="B3" s="246"/>
      <c r="C3" s="247"/>
      <c r="D3" s="248" t="s">
        <v>2</v>
      </c>
      <c r="E3" s="249"/>
      <c r="F3" s="249"/>
      <c r="G3" s="249"/>
      <c r="H3" s="249"/>
      <c r="I3" s="249"/>
      <c r="J3" s="250"/>
      <c r="K3" s="248" t="s">
        <v>10</v>
      </c>
      <c r="L3" s="249"/>
      <c r="M3" s="249"/>
      <c r="N3" s="250"/>
      <c r="O3" s="254" t="s">
        <v>20</v>
      </c>
      <c r="P3" s="257" t="s">
        <v>12</v>
      </c>
      <c r="Q3" s="260" t="s">
        <v>13</v>
      </c>
      <c r="R3" s="254" t="s">
        <v>7</v>
      </c>
      <c r="S3" s="263" t="s">
        <v>15</v>
      </c>
    </row>
    <row r="4" spans="1:22" ht="47.25" customHeight="1" thickBot="1" x14ac:dyDescent="0.3">
      <c r="A4" s="266" t="s">
        <v>1</v>
      </c>
      <c r="B4" s="268" t="s">
        <v>16</v>
      </c>
      <c r="C4" s="269"/>
      <c r="D4" s="270" t="s">
        <v>3</v>
      </c>
      <c r="E4" s="266" t="s">
        <v>4</v>
      </c>
      <c r="F4" s="268" t="s">
        <v>8</v>
      </c>
      <c r="G4" s="273"/>
      <c r="H4" s="273"/>
      <c r="I4" s="273"/>
      <c r="J4" s="269"/>
      <c r="K4" s="251"/>
      <c r="L4" s="252"/>
      <c r="M4" s="252"/>
      <c r="N4" s="253"/>
      <c r="O4" s="255"/>
      <c r="P4" s="258"/>
      <c r="Q4" s="261"/>
      <c r="R4" s="255"/>
      <c r="S4" s="264"/>
    </row>
    <row r="5" spans="1:22" ht="86.25" thickBot="1" x14ac:dyDescent="0.3">
      <c r="A5" s="267"/>
      <c r="B5" s="132" t="s">
        <v>17</v>
      </c>
      <c r="C5" s="132" t="s">
        <v>18</v>
      </c>
      <c r="D5" s="271"/>
      <c r="E5" s="272"/>
      <c r="F5" s="133" t="s">
        <v>5</v>
      </c>
      <c r="G5" s="134" t="s">
        <v>6</v>
      </c>
      <c r="H5" s="133" t="s">
        <v>19</v>
      </c>
      <c r="I5" s="134" t="s">
        <v>6</v>
      </c>
      <c r="J5" s="133" t="s">
        <v>9</v>
      </c>
      <c r="K5" s="135" t="s">
        <v>5</v>
      </c>
      <c r="L5" s="134" t="s">
        <v>6</v>
      </c>
      <c r="M5" s="133" t="s">
        <v>19</v>
      </c>
      <c r="N5" s="134" t="s">
        <v>6</v>
      </c>
      <c r="O5" s="256"/>
      <c r="P5" s="259"/>
      <c r="Q5" s="262"/>
      <c r="R5" s="256"/>
      <c r="S5" s="265"/>
      <c r="T5" s="237"/>
    </row>
    <row r="6" spans="1:22" s="71" customFormat="1" ht="81.75" customHeight="1" x14ac:dyDescent="0.25">
      <c r="A6" s="8" t="s">
        <v>178</v>
      </c>
      <c r="B6" s="14" t="s">
        <v>202</v>
      </c>
      <c r="C6" s="67" t="s">
        <v>201</v>
      </c>
      <c r="D6" s="19" t="s">
        <v>126</v>
      </c>
      <c r="E6" s="105" t="s">
        <v>247</v>
      </c>
      <c r="F6" s="17">
        <v>1</v>
      </c>
      <c r="G6" s="17">
        <v>0.75</v>
      </c>
      <c r="H6" s="17">
        <v>1</v>
      </c>
      <c r="I6" s="17">
        <v>0.75</v>
      </c>
      <c r="J6" s="167"/>
      <c r="K6" s="167"/>
      <c r="L6" s="167"/>
      <c r="M6" s="167"/>
      <c r="N6" s="168"/>
      <c r="O6" s="168"/>
      <c r="P6" s="120"/>
      <c r="Q6" s="120"/>
      <c r="R6" s="12" t="s">
        <v>249</v>
      </c>
      <c r="S6" s="99" t="s">
        <v>250</v>
      </c>
      <c r="T6" s="237"/>
    </row>
    <row r="7" spans="1:22" s="71" customFormat="1" ht="76.5" x14ac:dyDescent="0.25">
      <c r="A7" s="97" t="s">
        <v>179</v>
      </c>
      <c r="B7" s="14" t="s">
        <v>226</v>
      </c>
      <c r="C7" s="104" t="s">
        <v>203</v>
      </c>
      <c r="D7" s="19" t="s">
        <v>126</v>
      </c>
      <c r="E7" s="105" t="s">
        <v>247</v>
      </c>
      <c r="F7" s="4">
        <v>1</v>
      </c>
      <c r="G7" s="4">
        <v>0.75</v>
      </c>
      <c r="H7" s="4">
        <v>1</v>
      </c>
      <c r="I7" s="4">
        <v>0.75</v>
      </c>
      <c r="J7" s="169"/>
      <c r="K7" s="169"/>
      <c r="L7" s="169"/>
      <c r="M7" s="169"/>
      <c r="N7" s="170"/>
      <c r="O7" s="170"/>
      <c r="P7" s="170"/>
      <c r="Q7" s="170"/>
      <c r="R7" s="12" t="s">
        <v>249</v>
      </c>
      <c r="S7" s="99" t="s">
        <v>251</v>
      </c>
      <c r="T7" s="237"/>
    </row>
    <row r="8" spans="1:22" s="71" customFormat="1" ht="76.5" x14ac:dyDescent="0.25">
      <c r="A8" s="97" t="s">
        <v>180</v>
      </c>
      <c r="B8" s="14" t="s">
        <v>227</v>
      </c>
      <c r="C8" s="104" t="s">
        <v>204</v>
      </c>
      <c r="D8" s="19" t="s">
        <v>126</v>
      </c>
      <c r="E8" s="105" t="s">
        <v>247</v>
      </c>
      <c r="F8" s="4">
        <v>1</v>
      </c>
      <c r="G8" s="4">
        <v>0.75</v>
      </c>
      <c r="H8" s="4">
        <v>1</v>
      </c>
      <c r="I8" s="4">
        <v>0.75</v>
      </c>
      <c r="J8" s="169"/>
      <c r="K8" s="169"/>
      <c r="L8" s="169"/>
      <c r="M8" s="169"/>
      <c r="N8" s="169"/>
      <c r="O8" s="169"/>
      <c r="P8" s="169"/>
      <c r="Q8" s="169"/>
      <c r="R8" s="12" t="s">
        <v>249</v>
      </c>
      <c r="S8" s="99" t="s">
        <v>252</v>
      </c>
    </row>
    <row r="9" spans="1:22" s="71" customFormat="1" ht="76.5" x14ac:dyDescent="0.25">
      <c r="A9" s="97" t="s">
        <v>181</v>
      </c>
      <c r="B9" s="15" t="s">
        <v>228</v>
      </c>
      <c r="C9" s="104" t="s">
        <v>205</v>
      </c>
      <c r="D9" s="19" t="s">
        <v>126</v>
      </c>
      <c r="E9" s="105" t="s">
        <v>247</v>
      </c>
      <c r="F9" s="4">
        <v>1</v>
      </c>
      <c r="G9" s="4">
        <v>0.75</v>
      </c>
      <c r="H9" s="4">
        <v>1</v>
      </c>
      <c r="I9" s="4">
        <v>0.75</v>
      </c>
      <c r="J9" s="169"/>
      <c r="K9" s="169"/>
      <c r="L9" s="169"/>
      <c r="M9" s="169"/>
      <c r="N9" s="169"/>
      <c r="O9" s="169"/>
      <c r="P9" s="169"/>
      <c r="Q9" s="169"/>
      <c r="R9" s="12" t="s">
        <v>249</v>
      </c>
      <c r="S9" s="99" t="s">
        <v>253</v>
      </c>
    </row>
    <row r="10" spans="1:22" s="71" customFormat="1" ht="76.5" x14ac:dyDescent="0.25">
      <c r="A10" s="97" t="s">
        <v>182</v>
      </c>
      <c r="B10" s="15" t="s">
        <v>229</v>
      </c>
      <c r="C10" s="104" t="s">
        <v>206</v>
      </c>
      <c r="D10" s="19" t="s">
        <v>126</v>
      </c>
      <c r="E10" s="105" t="s">
        <v>247</v>
      </c>
      <c r="F10" s="4">
        <v>1</v>
      </c>
      <c r="G10" s="4">
        <v>0.75</v>
      </c>
      <c r="H10" s="4">
        <v>1</v>
      </c>
      <c r="I10" s="4">
        <v>0.75</v>
      </c>
      <c r="J10" s="169"/>
      <c r="K10" s="169"/>
      <c r="L10" s="169"/>
      <c r="M10" s="169"/>
      <c r="N10" s="169"/>
      <c r="O10" s="169"/>
      <c r="P10" s="169"/>
      <c r="Q10" s="169"/>
      <c r="R10" s="12" t="s">
        <v>249</v>
      </c>
      <c r="S10" s="99" t="s">
        <v>254</v>
      </c>
    </row>
    <row r="11" spans="1:22" s="71" customFormat="1" ht="76.5" x14ac:dyDescent="0.25">
      <c r="A11" s="97" t="s">
        <v>2056</v>
      </c>
      <c r="B11" s="15" t="s">
        <v>2547</v>
      </c>
      <c r="C11" s="104" t="s">
        <v>2548</v>
      </c>
      <c r="D11" s="19" t="s">
        <v>126</v>
      </c>
      <c r="E11" s="105" t="s">
        <v>247</v>
      </c>
      <c r="F11" s="4">
        <v>1</v>
      </c>
      <c r="G11" s="4">
        <v>0.75</v>
      </c>
      <c r="H11" s="4">
        <v>1</v>
      </c>
      <c r="I11" s="4">
        <v>0.75</v>
      </c>
      <c r="J11" s="169"/>
      <c r="K11" s="169"/>
      <c r="L11" s="169"/>
      <c r="M11" s="169"/>
      <c r="N11" s="169"/>
      <c r="O11" s="169"/>
      <c r="P11" s="169"/>
      <c r="Q11" s="169"/>
      <c r="R11" s="12" t="s">
        <v>249</v>
      </c>
      <c r="S11" s="99" t="s">
        <v>2057</v>
      </c>
    </row>
    <row r="12" spans="1:22" s="71" customFormat="1" ht="76.5" x14ac:dyDescent="0.25">
      <c r="A12" s="10" t="s">
        <v>183</v>
      </c>
      <c r="B12" s="16" t="s">
        <v>230</v>
      </c>
      <c r="C12" s="104" t="s">
        <v>207</v>
      </c>
      <c r="D12" s="19" t="s">
        <v>126</v>
      </c>
      <c r="E12" s="105" t="s">
        <v>247</v>
      </c>
      <c r="F12" s="4">
        <v>1</v>
      </c>
      <c r="G12" s="4">
        <v>0.75</v>
      </c>
      <c r="H12" s="4">
        <v>1</v>
      </c>
      <c r="I12" s="4">
        <v>0.75</v>
      </c>
      <c r="J12" s="169"/>
      <c r="K12" s="169"/>
      <c r="L12" s="169"/>
      <c r="M12" s="169"/>
      <c r="N12" s="169"/>
      <c r="O12" s="169"/>
      <c r="P12" s="169"/>
      <c r="Q12" s="169"/>
      <c r="R12" s="12" t="s">
        <v>249</v>
      </c>
      <c r="S12" s="98" t="s">
        <v>255</v>
      </c>
      <c r="V12" s="71" t="s">
        <v>2058</v>
      </c>
    </row>
    <row r="13" spans="1:22" s="71" customFormat="1" ht="76.5" x14ac:dyDescent="0.25">
      <c r="A13" s="97" t="s">
        <v>184</v>
      </c>
      <c r="B13" s="15" t="s">
        <v>231</v>
      </c>
      <c r="C13" s="104" t="s">
        <v>208</v>
      </c>
      <c r="D13" s="19" t="s">
        <v>126</v>
      </c>
      <c r="E13" s="105" t="s">
        <v>247</v>
      </c>
      <c r="F13" s="4">
        <v>1</v>
      </c>
      <c r="G13" s="4">
        <v>0.75</v>
      </c>
      <c r="H13" s="4">
        <v>1</v>
      </c>
      <c r="I13" s="4">
        <v>0.75</v>
      </c>
      <c r="J13" s="169"/>
      <c r="K13" s="169"/>
      <c r="L13" s="169"/>
      <c r="M13" s="169"/>
      <c r="N13" s="169"/>
      <c r="O13" s="169"/>
      <c r="P13" s="169"/>
      <c r="Q13" s="169"/>
      <c r="R13" s="12" t="s">
        <v>249</v>
      </c>
      <c r="S13" s="99" t="s">
        <v>256</v>
      </c>
    </row>
    <row r="14" spans="1:22" s="71" customFormat="1" ht="55.5" customHeight="1" x14ac:dyDescent="0.25">
      <c r="A14" s="97" t="s">
        <v>185</v>
      </c>
      <c r="B14" s="15" t="s">
        <v>232</v>
      </c>
      <c r="C14" s="104" t="s">
        <v>209</v>
      </c>
      <c r="D14" s="19" t="s">
        <v>126</v>
      </c>
      <c r="E14" s="105" t="s">
        <v>247</v>
      </c>
      <c r="F14" s="4">
        <v>2</v>
      </c>
      <c r="G14" s="4">
        <v>0.75</v>
      </c>
      <c r="H14" s="4">
        <v>2</v>
      </c>
      <c r="I14" s="4">
        <v>1.5</v>
      </c>
      <c r="J14" s="169"/>
      <c r="K14" s="169"/>
      <c r="L14" s="169"/>
      <c r="M14" s="169"/>
      <c r="N14" s="169"/>
      <c r="O14" s="169"/>
      <c r="P14" s="169"/>
      <c r="Q14" s="169"/>
      <c r="R14" s="12" t="s">
        <v>249</v>
      </c>
      <c r="S14" s="99" t="s">
        <v>257</v>
      </c>
    </row>
    <row r="15" spans="1:22" s="71" customFormat="1" ht="76.5" x14ac:dyDescent="0.25">
      <c r="A15" s="97" t="s">
        <v>186</v>
      </c>
      <c r="B15" s="15" t="s">
        <v>210</v>
      </c>
      <c r="C15" s="104" t="s">
        <v>211</v>
      </c>
      <c r="D15" s="19" t="s">
        <v>126</v>
      </c>
      <c r="E15" s="105" t="s">
        <v>247</v>
      </c>
      <c r="F15" s="4">
        <v>1</v>
      </c>
      <c r="G15" s="4">
        <v>0.75</v>
      </c>
      <c r="H15" s="4">
        <v>1</v>
      </c>
      <c r="I15" s="4">
        <v>0.75</v>
      </c>
      <c r="J15" s="169"/>
      <c r="K15" s="169"/>
      <c r="L15" s="169"/>
      <c r="M15" s="169"/>
      <c r="N15" s="169"/>
      <c r="O15" s="169"/>
      <c r="P15" s="169"/>
      <c r="Q15" s="169"/>
      <c r="R15" s="12" t="s">
        <v>249</v>
      </c>
      <c r="S15" s="99" t="s">
        <v>258</v>
      </c>
    </row>
    <row r="16" spans="1:22" s="71" customFormat="1" ht="76.5" x14ac:dyDescent="0.25">
      <c r="A16" s="97" t="s">
        <v>187</v>
      </c>
      <c r="B16" s="15" t="s">
        <v>233</v>
      </c>
      <c r="C16" s="104" t="s">
        <v>212</v>
      </c>
      <c r="D16" s="19" t="s">
        <v>126</v>
      </c>
      <c r="E16" s="105" t="s">
        <v>247</v>
      </c>
      <c r="F16" s="4">
        <v>1</v>
      </c>
      <c r="G16" s="4">
        <v>0.75</v>
      </c>
      <c r="H16" s="4">
        <v>1</v>
      </c>
      <c r="I16" s="4">
        <v>0.75</v>
      </c>
      <c r="J16" s="169"/>
      <c r="K16" s="169"/>
      <c r="L16" s="169"/>
      <c r="M16" s="169"/>
      <c r="N16" s="169"/>
      <c r="O16" s="169"/>
      <c r="P16" s="169"/>
      <c r="Q16" s="169"/>
      <c r="R16" s="12" t="s">
        <v>249</v>
      </c>
      <c r="S16" s="99" t="s">
        <v>259</v>
      </c>
    </row>
    <row r="17" spans="1:19" s="71" customFormat="1" ht="76.5" x14ac:dyDescent="0.25">
      <c r="A17" s="97" t="s">
        <v>188</v>
      </c>
      <c r="B17" s="15" t="s">
        <v>234</v>
      </c>
      <c r="C17" s="104" t="s">
        <v>213</v>
      </c>
      <c r="D17" s="19" t="s">
        <v>126</v>
      </c>
      <c r="E17" s="105" t="s">
        <v>247</v>
      </c>
      <c r="F17" s="4">
        <v>1</v>
      </c>
      <c r="G17" s="4">
        <v>0.75</v>
      </c>
      <c r="H17" s="4">
        <v>1</v>
      </c>
      <c r="I17" s="4">
        <v>0.75</v>
      </c>
      <c r="J17" s="169"/>
      <c r="K17" s="169"/>
      <c r="L17" s="169"/>
      <c r="M17" s="169"/>
      <c r="N17" s="169"/>
      <c r="O17" s="169"/>
      <c r="P17" s="169"/>
      <c r="Q17" s="169"/>
      <c r="R17" s="12" t="s">
        <v>249</v>
      </c>
      <c r="S17" s="99" t="s">
        <v>260</v>
      </c>
    </row>
    <row r="18" spans="1:19" s="71" customFormat="1" ht="76.5" x14ac:dyDescent="0.25">
      <c r="A18" s="97" t="s">
        <v>189</v>
      </c>
      <c r="B18" s="15" t="s">
        <v>235</v>
      </c>
      <c r="C18" s="104" t="s">
        <v>214</v>
      </c>
      <c r="D18" s="19" t="s">
        <v>126</v>
      </c>
      <c r="E18" s="105" t="s">
        <v>247</v>
      </c>
      <c r="F18" s="4">
        <v>1</v>
      </c>
      <c r="G18" s="4">
        <v>0.75</v>
      </c>
      <c r="H18" s="4">
        <v>1</v>
      </c>
      <c r="I18" s="4">
        <v>0.75</v>
      </c>
      <c r="J18" s="169"/>
      <c r="K18" s="169"/>
      <c r="L18" s="169"/>
      <c r="M18" s="169"/>
      <c r="N18" s="169"/>
      <c r="O18" s="169"/>
      <c r="P18" s="169"/>
      <c r="Q18" s="169"/>
      <c r="R18" s="12" t="s">
        <v>249</v>
      </c>
      <c r="S18" s="99" t="s">
        <v>261</v>
      </c>
    </row>
    <row r="19" spans="1:19" s="71" customFormat="1" ht="76.5" x14ac:dyDescent="0.25">
      <c r="A19" s="97" t="s">
        <v>190</v>
      </c>
      <c r="B19" s="15" t="s">
        <v>236</v>
      </c>
      <c r="C19" s="104" t="s">
        <v>215</v>
      </c>
      <c r="D19" s="19" t="s">
        <v>126</v>
      </c>
      <c r="E19" s="105" t="s">
        <v>247</v>
      </c>
      <c r="F19" s="4">
        <v>1</v>
      </c>
      <c r="G19" s="4">
        <v>0.75</v>
      </c>
      <c r="H19" s="4">
        <v>1</v>
      </c>
      <c r="I19" s="4">
        <v>0.75</v>
      </c>
      <c r="J19" s="169"/>
      <c r="K19" s="169"/>
      <c r="L19" s="169"/>
      <c r="M19" s="169"/>
      <c r="N19" s="169"/>
      <c r="O19" s="169"/>
      <c r="P19" s="169"/>
      <c r="Q19" s="169"/>
      <c r="R19" s="12" t="s">
        <v>249</v>
      </c>
      <c r="S19" s="99" t="s">
        <v>262</v>
      </c>
    </row>
    <row r="20" spans="1:19" s="71" customFormat="1" ht="76.5" x14ac:dyDescent="0.25">
      <c r="A20" s="97" t="s">
        <v>191</v>
      </c>
      <c r="B20" s="15" t="s">
        <v>237</v>
      </c>
      <c r="C20" s="104" t="s">
        <v>216</v>
      </c>
      <c r="D20" s="19" t="s">
        <v>126</v>
      </c>
      <c r="E20" s="105" t="s">
        <v>247</v>
      </c>
      <c r="F20" s="4">
        <v>1</v>
      </c>
      <c r="G20" s="4">
        <v>0.75</v>
      </c>
      <c r="H20" s="4">
        <v>1</v>
      </c>
      <c r="I20" s="4">
        <v>0.75</v>
      </c>
      <c r="J20" s="169"/>
      <c r="K20" s="169"/>
      <c r="L20" s="169"/>
      <c r="M20" s="169"/>
      <c r="N20" s="169"/>
      <c r="O20" s="169"/>
      <c r="P20" s="169"/>
      <c r="Q20" s="169"/>
      <c r="R20" s="12" t="s">
        <v>249</v>
      </c>
      <c r="S20" s="99" t="s">
        <v>263</v>
      </c>
    </row>
    <row r="21" spans="1:19" s="71" customFormat="1" ht="76.5" x14ac:dyDescent="0.25">
      <c r="A21" s="97" t="s">
        <v>192</v>
      </c>
      <c r="B21" s="15" t="s">
        <v>238</v>
      </c>
      <c r="C21" s="104" t="s">
        <v>217</v>
      </c>
      <c r="D21" s="19" t="s">
        <v>126</v>
      </c>
      <c r="E21" s="105" t="s">
        <v>247</v>
      </c>
      <c r="F21" s="4">
        <v>1</v>
      </c>
      <c r="G21" s="4">
        <v>0.75</v>
      </c>
      <c r="H21" s="4">
        <v>1</v>
      </c>
      <c r="I21" s="4">
        <v>0.75</v>
      </c>
      <c r="J21" s="169"/>
      <c r="K21" s="169"/>
      <c r="L21" s="169"/>
      <c r="M21" s="169"/>
      <c r="N21" s="169"/>
      <c r="O21" s="169"/>
      <c r="P21" s="169"/>
      <c r="Q21" s="169"/>
      <c r="R21" s="12" t="s">
        <v>249</v>
      </c>
      <c r="S21" s="14" t="s">
        <v>264</v>
      </c>
    </row>
    <row r="22" spans="1:19" s="71" customFormat="1" ht="76.5" x14ac:dyDescent="0.25">
      <c r="A22" s="97" t="s">
        <v>193</v>
      </c>
      <c r="B22" s="15" t="s">
        <v>239</v>
      </c>
      <c r="C22" s="104" t="s">
        <v>218</v>
      </c>
      <c r="D22" s="19" t="s">
        <v>126</v>
      </c>
      <c r="E22" s="105" t="s">
        <v>247</v>
      </c>
      <c r="F22" s="4">
        <v>1</v>
      </c>
      <c r="G22" s="4">
        <v>0.75</v>
      </c>
      <c r="H22" s="4">
        <v>1</v>
      </c>
      <c r="I22" s="4">
        <v>0.75</v>
      </c>
      <c r="J22" s="169"/>
      <c r="K22" s="169"/>
      <c r="L22" s="169"/>
      <c r="M22" s="169"/>
      <c r="N22" s="169"/>
      <c r="O22" s="169"/>
      <c r="P22" s="169"/>
      <c r="Q22" s="169"/>
      <c r="R22" s="12" t="s">
        <v>249</v>
      </c>
      <c r="S22" s="14" t="s">
        <v>265</v>
      </c>
    </row>
    <row r="23" spans="1:19" s="71" customFormat="1" ht="76.5" x14ac:dyDescent="0.25">
      <c r="A23" s="98" t="s">
        <v>194</v>
      </c>
      <c r="B23" s="16" t="s">
        <v>240</v>
      </c>
      <c r="C23" s="104" t="s">
        <v>219</v>
      </c>
      <c r="D23" s="19" t="s">
        <v>126</v>
      </c>
      <c r="E23" s="105" t="s">
        <v>247</v>
      </c>
      <c r="F23" s="4">
        <v>1</v>
      </c>
      <c r="G23" s="4">
        <v>0.75</v>
      </c>
      <c r="H23" s="4">
        <v>1</v>
      </c>
      <c r="I23" s="4">
        <v>0.75</v>
      </c>
      <c r="J23" s="169"/>
      <c r="K23" s="169"/>
      <c r="L23" s="169"/>
      <c r="M23" s="169"/>
      <c r="N23" s="169"/>
      <c r="O23" s="169"/>
      <c r="P23" s="169"/>
      <c r="Q23" s="169"/>
      <c r="R23" s="12" t="s">
        <v>249</v>
      </c>
      <c r="S23" s="98" t="s">
        <v>266</v>
      </c>
    </row>
    <row r="24" spans="1:19" s="71" customFormat="1" ht="76.5" x14ac:dyDescent="0.25">
      <c r="A24" s="97" t="s">
        <v>195</v>
      </c>
      <c r="B24" s="15" t="s">
        <v>241</v>
      </c>
      <c r="C24" s="104" t="s">
        <v>220</v>
      </c>
      <c r="D24" s="19" t="s">
        <v>126</v>
      </c>
      <c r="E24" s="105" t="s">
        <v>247</v>
      </c>
      <c r="F24" s="4">
        <v>1</v>
      </c>
      <c r="G24" s="4">
        <v>0.75</v>
      </c>
      <c r="H24" s="4">
        <v>1</v>
      </c>
      <c r="I24" s="4">
        <v>0.75</v>
      </c>
      <c r="J24" s="169"/>
      <c r="K24" s="169"/>
      <c r="L24" s="169"/>
      <c r="M24" s="169"/>
      <c r="N24" s="169"/>
      <c r="O24" s="169"/>
      <c r="P24" s="169"/>
      <c r="Q24" s="169"/>
      <c r="R24" s="12" t="s">
        <v>249</v>
      </c>
      <c r="S24" s="99" t="s">
        <v>267</v>
      </c>
    </row>
    <row r="25" spans="1:19" s="71" customFormat="1" ht="76.5" x14ac:dyDescent="0.25">
      <c r="A25" s="97" t="s">
        <v>196</v>
      </c>
      <c r="B25" s="15" t="s">
        <v>242</v>
      </c>
      <c r="C25" s="104" t="s">
        <v>221</v>
      </c>
      <c r="D25" s="19" t="s">
        <v>126</v>
      </c>
      <c r="E25" s="105" t="s">
        <v>247</v>
      </c>
      <c r="F25" s="4">
        <v>1</v>
      </c>
      <c r="G25" s="4">
        <v>0.75</v>
      </c>
      <c r="H25" s="4">
        <v>1</v>
      </c>
      <c r="I25" s="4">
        <v>0.75</v>
      </c>
      <c r="J25" s="169"/>
      <c r="K25" s="169"/>
      <c r="L25" s="169"/>
      <c r="M25" s="169"/>
      <c r="N25" s="169"/>
      <c r="O25" s="169"/>
      <c r="P25" s="169"/>
      <c r="Q25" s="169"/>
      <c r="R25" s="12" t="s">
        <v>249</v>
      </c>
      <c r="S25" s="99" t="s">
        <v>268</v>
      </c>
    </row>
    <row r="26" spans="1:19" s="71" customFormat="1" ht="76.5" x14ac:dyDescent="0.25">
      <c r="A26" s="97" t="s">
        <v>197</v>
      </c>
      <c r="B26" s="15" t="s">
        <v>243</v>
      </c>
      <c r="C26" s="104" t="s">
        <v>222</v>
      </c>
      <c r="D26" s="19" t="s">
        <v>126</v>
      </c>
      <c r="E26" s="105" t="s">
        <v>247</v>
      </c>
      <c r="F26" s="4">
        <v>1</v>
      </c>
      <c r="G26" s="4">
        <v>0.75</v>
      </c>
      <c r="H26" s="4">
        <v>1</v>
      </c>
      <c r="I26" s="4">
        <v>0.75</v>
      </c>
      <c r="J26" s="169"/>
      <c r="K26" s="169"/>
      <c r="L26" s="169"/>
      <c r="M26" s="169"/>
      <c r="N26" s="169"/>
      <c r="O26" s="169"/>
      <c r="P26" s="169"/>
      <c r="Q26" s="169"/>
      <c r="R26" s="12" t="s">
        <v>249</v>
      </c>
      <c r="S26" s="14" t="s">
        <v>269</v>
      </c>
    </row>
    <row r="27" spans="1:19" s="71" customFormat="1" ht="76.5" x14ac:dyDescent="0.25">
      <c r="A27" s="11" t="s">
        <v>198</v>
      </c>
      <c r="B27" s="15" t="s">
        <v>244</v>
      </c>
      <c r="C27" s="104" t="s">
        <v>223</v>
      </c>
      <c r="D27" s="19" t="s">
        <v>126</v>
      </c>
      <c r="E27" s="105" t="s">
        <v>247</v>
      </c>
      <c r="F27" s="4">
        <v>2</v>
      </c>
      <c r="G27" s="4">
        <v>0.75</v>
      </c>
      <c r="H27" s="4">
        <v>2</v>
      </c>
      <c r="I27" s="4">
        <v>1.5</v>
      </c>
      <c r="J27" s="169"/>
      <c r="K27" s="169"/>
      <c r="L27" s="169"/>
      <c r="M27" s="169"/>
      <c r="N27" s="169"/>
      <c r="O27" s="169"/>
      <c r="P27" s="169"/>
      <c r="Q27" s="169"/>
      <c r="R27" s="12" t="s">
        <v>249</v>
      </c>
      <c r="S27" s="14" t="s">
        <v>270</v>
      </c>
    </row>
    <row r="28" spans="1:19" s="71" customFormat="1" ht="75" x14ac:dyDescent="0.25">
      <c r="A28" s="11" t="s">
        <v>199</v>
      </c>
      <c r="B28" s="15" t="s">
        <v>245</v>
      </c>
      <c r="C28" s="104" t="s">
        <v>224</v>
      </c>
      <c r="D28" s="19" t="s">
        <v>126</v>
      </c>
      <c r="E28" s="20" t="s">
        <v>248</v>
      </c>
      <c r="F28" s="4">
        <v>1</v>
      </c>
      <c r="G28" s="4">
        <v>0.75</v>
      </c>
      <c r="H28" s="4">
        <v>1</v>
      </c>
      <c r="I28" s="4">
        <v>0.75</v>
      </c>
      <c r="J28" s="169"/>
      <c r="K28" s="169"/>
      <c r="L28" s="169"/>
      <c r="M28" s="169"/>
      <c r="N28" s="169"/>
      <c r="O28" s="169"/>
      <c r="P28" s="169"/>
      <c r="Q28" s="169"/>
      <c r="R28" s="12" t="s">
        <v>271</v>
      </c>
      <c r="S28" s="14" t="s">
        <v>272</v>
      </c>
    </row>
    <row r="29" spans="1:19" s="71" customFormat="1" ht="76.5" x14ac:dyDescent="0.25">
      <c r="A29" s="11" t="s">
        <v>200</v>
      </c>
      <c r="B29" s="15" t="s">
        <v>246</v>
      </c>
      <c r="C29" s="104" t="s">
        <v>225</v>
      </c>
      <c r="D29" s="19" t="s">
        <v>126</v>
      </c>
      <c r="E29" s="20" t="s">
        <v>248</v>
      </c>
      <c r="F29" s="4">
        <v>1</v>
      </c>
      <c r="G29" s="4">
        <v>0.75</v>
      </c>
      <c r="H29" s="4">
        <v>1</v>
      </c>
      <c r="I29" s="4">
        <v>0.75</v>
      </c>
      <c r="J29" s="169"/>
      <c r="K29" s="169"/>
      <c r="L29" s="169"/>
      <c r="M29" s="169"/>
      <c r="N29" s="169"/>
      <c r="O29" s="169"/>
      <c r="P29" s="169"/>
      <c r="Q29" s="169"/>
      <c r="R29" s="12" t="s">
        <v>249</v>
      </c>
      <c r="S29" s="14" t="s">
        <v>273</v>
      </c>
    </row>
    <row r="30" spans="1:19" s="71" customFormat="1" ht="77.25" thickBot="1" x14ac:dyDescent="0.3">
      <c r="A30" s="97" t="s">
        <v>1767</v>
      </c>
      <c r="B30" s="15" t="s">
        <v>1770</v>
      </c>
      <c r="C30" s="104" t="s">
        <v>1769</v>
      </c>
      <c r="D30" s="19" t="s">
        <v>126</v>
      </c>
      <c r="E30" s="105" t="s">
        <v>247</v>
      </c>
      <c r="F30" s="4">
        <v>1</v>
      </c>
      <c r="G30" s="4">
        <v>0.75</v>
      </c>
      <c r="H30" s="4">
        <v>1</v>
      </c>
      <c r="I30" s="4">
        <v>0.75</v>
      </c>
      <c r="J30" s="169"/>
      <c r="K30" s="169"/>
      <c r="L30" s="169"/>
      <c r="M30" s="169"/>
      <c r="N30" s="169"/>
      <c r="O30" s="169"/>
      <c r="P30" s="169"/>
      <c r="Q30" s="169"/>
      <c r="R30" s="12" t="s">
        <v>249</v>
      </c>
      <c r="S30" s="14" t="s">
        <v>1768</v>
      </c>
    </row>
    <row r="31" spans="1:19" ht="15.75" thickBot="1" x14ac:dyDescent="0.3">
      <c r="A31" s="136" t="s">
        <v>14</v>
      </c>
      <c r="B31" s="137"/>
      <c r="C31" s="137"/>
      <c r="D31" s="138"/>
      <c r="E31" s="139"/>
      <c r="F31" s="28">
        <f>SUM(F6:F30)</f>
        <v>27</v>
      </c>
      <c r="G31" s="28"/>
      <c r="H31" s="28"/>
      <c r="I31" s="28"/>
      <c r="J31" s="28"/>
      <c r="K31" s="28"/>
      <c r="L31" s="29"/>
      <c r="M31" s="29"/>
      <c r="N31" s="29"/>
      <c r="O31" s="30"/>
      <c r="P31" s="238"/>
      <c r="Q31" s="239"/>
      <c r="R31" s="239"/>
      <c r="S31" s="240"/>
    </row>
    <row r="32" spans="1:19" x14ac:dyDescent="0.25">
      <c r="A32" s="21"/>
      <c r="B32" s="33"/>
      <c r="C32" s="33"/>
      <c r="D32" s="32"/>
      <c r="E32" s="32"/>
      <c r="F32" s="32"/>
      <c r="G32" s="32"/>
      <c r="H32" s="32"/>
      <c r="I32" s="32"/>
      <c r="J32" s="32"/>
      <c r="K32" s="32"/>
      <c r="L32" s="32"/>
      <c r="M32" s="32"/>
      <c r="N32" s="32"/>
      <c r="O32" s="32"/>
      <c r="P32" s="32"/>
      <c r="Q32" s="32"/>
      <c r="R32" s="32"/>
      <c r="S32" s="32"/>
    </row>
    <row r="33" spans="1:19" x14ac:dyDescent="0.25">
      <c r="A33" s="22"/>
      <c r="B33" s="34"/>
      <c r="C33" s="34"/>
      <c r="D33" s="31"/>
      <c r="E33" s="31"/>
      <c r="F33" s="31"/>
      <c r="G33" s="31"/>
      <c r="H33" s="31"/>
      <c r="I33" s="31"/>
      <c r="J33" s="31"/>
      <c r="K33" s="31"/>
      <c r="L33" s="31"/>
      <c r="M33" s="31"/>
      <c r="N33" s="31"/>
      <c r="O33" s="31"/>
      <c r="P33" s="31"/>
      <c r="Q33" s="31"/>
      <c r="R33" s="31"/>
      <c r="S33" s="31"/>
    </row>
    <row r="34" spans="1:19" x14ac:dyDescent="0.25">
      <c r="A34" s="22"/>
      <c r="B34" s="34"/>
      <c r="C34" s="34"/>
      <c r="D34" s="31"/>
      <c r="E34" s="31"/>
      <c r="F34" s="31"/>
      <c r="G34" s="31"/>
      <c r="H34" s="31"/>
      <c r="I34" s="31"/>
      <c r="J34" s="31"/>
      <c r="K34" s="31"/>
      <c r="L34" s="31"/>
      <c r="M34" s="31"/>
      <c r="N34" s="31"/>
      <c r="O34" s="31"/>
      <c r="P34" s="31"/>
      <c r="Q34" s="31"/>
      <c r="R34" s="31"/>
      <c r="S34" s="31"/>
    </row>
    <row r="35" spans="1:19" x14ac:dyDescent="0.25">
      <c r="A35" s="22"/>
      <c r="B35" s="34"/>
      <c r="C35" s="34"/>
      <c r="D35" s="31"/>
      <c r="E35" s="31"/>
      <c r="F35" s="31"/>
      <c r="G35" s="31"/>
      <c r="H35" s="31"/>
      <c r="I35" s="31"/>
      <c r="J35" s="31"/>
      <c r="K35" s="31"/>
      <c r="L35" s="31"/>
      <c r="M35" s="31"/>
      <c r="N35" s="31"/>
      <c r="O35" s="31"/>
      <c r="P35" s="31"/>
      <c r="Q35" s="31"/>
      <c r="R35" s="31"/>
      <c r="S35" s="31"/>
    </row>
    <row r="36" spans="1:19" x14ac:dyDescent="0.25">
      <c r="A36" s="22"/>
      <c r="B36" s="34"/>
      <c r="C36" s="34"/>
      <c r="D36" s="31"/>
      <c r="E36" s="31"/>
      <c r="F36" s="31"/>
      <c r="G36" s="31"/>
      <c r="H36" s="31"/>
      <c r="I36" s="31"/>
      <c r="J36" s="31"/>
      <c r="K36" s="31"/>
      <c r="L36" s="31"/>
      <c r="M36" s="31"/>
      <c r="N36" s="31"/>
      <c r="O36" s="31"/>
      <c r="P36" s="31"/>
      <c r="Q36" s="31"/>
      <c r="R36" s="31"/>
      <c r="S36" s="31"/>
    </row>
    <row r="37" spans="1:19" x14ac:dyDescent="0.25">
      <c r="A37" s="22"/>
      <c r="B37" s="34"/>
      <c r="C37" s="34"/>
      <c r="D37" s="31"/>
      <c r="E37" s="31"/>
      <c r="F37" s="31"/>
      <c r="G37" s="31"/>
      <c r="H37" s="31"/>
      <c r="I37" s="31"/>
      <c r="J37" s="31"/>
      <c r="K37" s="31"/>
      <c r="L37" s="31"/>
      <c r="M37" s="31"/>
      <c r="N37" s="31"/>
      <c r="O37" s="31"/>
      <c r="P37" s="31"/>
      <c r="Q37" s="31"/>
      <c r="R37" s="31"/>
      <c r="S37" s="31"/>
    </row>
    <row r="38" spans="1:19" x14ac:dyDescent="0.25">
      <c r="A38" s="22"/>
      <c r="B38" s="34"/>
      <c r="C38" s="34"/>
      <c r="D38" s="31"/>
      <c r="E38" s="31"/>
      <c r="F38" s="31"/>
      <c r="G38" s="31"/>
      <c r="H38" s="31"/>
      <c r="I38" s="31"/>
      <c r="J38" s="31"/>
      <c r="K38" s="31"/>
      <c r="L38" s="31"/>
      <c r="M38" s="31"/>
      <c r="N38" s="31"/>
      <c r="O38" s="31"/>
      <c r="P38" s="31"/>
      <c r="Q38" s="31"/>
      <c r="R38" s="31"/>
      <c r="S38" s="31"/>
    </row>
    <row r="39" spans="1:19" x14ac:dyDescent="0.25">
      <c r="A39" s="23"/>
      <c r="B39" s="34"/>
      <c r="C39" s="34"/>
      <c r="D39" s="31"/>
      <c r="E39" s="31"/>
      <c r="F39" s="31"/>
      <c r="G39" s="31"/>
      <c r="H39" s="31"/>
      <c r="I39" s="31"/>
      <c r="J39" s="31"/>
      <c r="K39" s="31"/>
      <c r="L39" s="31"/>
      <c r="M39" s="31"/>
      <c r="N39" s="31"/>
      <c r="O39" s="31"/>
      <c r="P39" s="31"/>
      <c r="Q39" s="31"/>
      <c r="R39" s="31"/>
      <c r="S39" s="31"/>
    </row>
    <row r="40" spans="1:19" x14ac:dyDescent="0.25">
      <c r="A40" s="24"/>
      <c r="B40" s="34"/>
      <c r="C40" s="34"/>
      <c r="D40" s="31"/>
      <c r="E40" s="31"/>
      <c r="F40" s="31"/>
      <c r="G40" s="31"/>
      <c r="H40" s="31"/>
      <c r="I40" s="31"/>
      <c r="J40" s="31"/>
      <c r="K40" s="31"/>
      <c r="L40" s="31"/>
      <c r="M40" s="31"/>
      <c r="N40" s="31"/>
      <c r="O40" s="31"/>
      <c r="P40" s="31"/>
      <c r="Q40" s="31"/>
      <c r="R40" s="31"/>
      <c r="S40" s="31"/>
    </row>
    <row r="41" spans="1:19" x14ac:dyDescent="0.25">
      <c r="A41" s="24"/>
      <c r="B41" s="34"/>
      <c r="C41" s="34"/>
      <c r="D41" s="31"/>
      <c r="E41" s="31"/>
      <c r="F41" s="31"/>
      <c r="G41" s="31"/>
      <c r="H41" s="31"/>
      <c r="I41" s="31"/>
      <c r="J41" s="31"/>
      <c r="K41" s="31"/>
      <c r="L41" s="31"/>
      <c r="M41" s="31"/>
      <c r="N41" s="31"/>
      <c r="O41" s="31"/>
      <c r="P41" s="31"/>
      <c r="Q41" s="31"/>
      <c r="R41" s="31"/>
      <c r="S41" s="31"/>
    </row>
    <row r="42" spans="1:19" x14ac:dyDescent="0.25">
      <c r="A42" s="24"/>
      <c r="B42" s="34"/>
      <c r="C42" s="34"/>
      <c r="D42" s="31"/>
      <c r="E42" s="31"/>
      <c r="F42" s="31"/>
      <c r="G42" s="31"/>
      <c r="H42" s="31"/>
      <c r="I42" s="31"/>
      <c r="J42" s="31"/>
      <c r="K42" s="31"/>
      <c r="L42" s="31"/>
      <c r="M42" s="31"/>
      <c r="N42" s="31"/>
      <c r="O42" s="31"/>
      <c r="P42" s="31"/>
      <c r="Q42" s="31"/>
      <c r="R42" s="31"/>
      <c r="S42" s="31"/>
    </row>
    <row r="43" spans="1:19" x14ac:dyDescent="0.25">
      <c r="A43" s="24"/>
      <c r="B43" s="34"/>
      <c r="C43" s="34"/>
      <c r="D43" s="31"/>
      <c r="E43" s="31"/>
      <c r="F43" s="31"/>
      <c r="G43" s="31"/>
      <c r="H43" s="31"/>
      <c r="I43" s="31"/>
      <c r="J43" s="31"/>
      <c r="K43" s="31"/>
      <c r="L43" s="31"/>
      <c r="M43" s="31"/>
      <c r="N43" s="31"/>
      <c r="O43" s="31"/>
      <c r="P43" s="31"/>
      <c r="Q43" s="31"/>
      <c r="R43" s="31"/>
      <c r="S43" s="31"/>
    </row>
    <row r="44" spans="1:19" x14ac:dyDescent="0.25">
      <c r="A44" s="22"/>
      <c r="B44" s="34"/>
      <c r="C44" s="34"/>
      <c r="D44" s="34"/>
      <c r="E44" s="31"/>
      <c r="F44" s="31"/>
      <c r="G44" s="31"/>
      <c r="H44" s="31"/>
      <c r="I44" s="31"/>
      <c r="J44" s="31"/>
      <c r="K44" s="31"/>
      <c r="L44" s="31"/>
      <c r="M44" s="31"/>
      <c r="N44" s="31"/>
      <c r="O44" s="31"/>
      <c r="P44" s="31"/>
      <c r="Q44" s="31"/>
      <c r="R44" s="31"/>
      <c r="S44" s="31"/>
    </row>
    <row r="45" spans="1:19" x14ac:dyDescent="0.25">
      <c r="A45" s="24"/>
      <c r="B45" s="31"/>
      <c r="C45" s="31"/>
      <c r="D45" s="31"/>
      <c r="E45" s="31"/>
      <c r="F45" s="31"/>
      <c r="G45" s="31"/>
      <c r="H45" s="31"/>
      <c r="I45" s="31"/>
      <c r="J45" s="31"/>
      <c r="K45" s="31"/>
      <c r="L45" s="31"/>
      <c r="M45" s="31"/>
      <c r="N45" s="31"/>
      <c r="O45" s="31"/>
      <c r="P45" s="31"/>
      <c r="Q45" s="31"/>
      <c r="R45" s="31"/>
      <c r="S45" s="31"/>
    </row>
    <row r="46" spans="1:19" x14ac:dyDescent="0.25">
      <c r="A46" s="22"/>
      <c r="B46" s="34"/>
      <c r="C46" s="34"/>
      <c r="D46" s="31"/>
      <c r="E46" s="31"/>
      <c r="F46" s="31"/>
      <c r="G46" s="31"/>
      <c r="H46" s="31"/>
      <c r="I46" s="31"/>
      <c r="J46" s="31"/>
      <c r="K46" s="31"/>
      <c r="L46" s="31"/>
      <c r="M46" s="31"/>
      <c r="N46" s="31"/>
      <c r="O46" s="31"/>
      <c r="P46" s="31"/>
      <c r="Q46" s="31"/>
      <c r="R46" s="31"/>
      <c r="S46" s="31"/>
    </row>
    <row r="47" spans="1:19" x14ac:dyDescent="0.25">
      <c r="A47" s="22"/>
      <c r="B47" s="31"/>
      <c r="C47" s="34"/>
      <c r="D47" s="31"/>
      <c r="E47" s="31"/>
      <c r="F47" s="31"/>
      <c r="G47" s="31"/>
      <c r="H47" s="31"/>
      <c r="I47" s="31"/>
      <c r="J47" s="31"/>
      <c r="K47" s="31"/>
      <c r="L47" s="31"/>
      <c r="M47" s="31"/>
      <c r="N47" s="31"/>
      <c r="O47" s="31"/>
      <c r="P47" s="31"/>
      <c r="Q47" s="31"/>
      <c r="R47" s="31"/>
      <c r="S47" s="31"/>
    </row>
    <row r="48" spans="1:19" x14ac:dyDescent="0.25">
      <c r="A48" s="22"/>
      <c r="B48" s="34"/>
      <c r="C48" s="34"/>
      <c r="D48" s="31"/>
      <c r="E48" s="31"/>
      <c r="F48" s="31"/>
      <c r="G48" s="31"/>
      <c r="H48" s="31"/>
      <c r="I48" s="31"/>
      <c r="J48" s="31"/>
      <c r="K48" s="31"/>
      <c r="L48" s="31"/>
      <c r="M48" s="31"/>
      <c r="N48" s="31"/>
      <c r="O48" s="31"/>
      <c r="P48" s="31"/>
      <c r="Q48" s="31"/>
      <c r="R48" s="31"/>
      <c r="S48" s="31"/>
    </row>
    <row r="49" spans="1:19" x14ac:dyDescent="0.25">
      <c r="A49" s="22"/>
      <c r="B49" s="34"/>
      <c r="C49" s="34"/>
      <c r="D49" s="31"/>
      <c r="E49" s="31"/>
      <c r="F49" s="31"/>
      <c r="G49" s="31"/>
      <c r="H49" s="31"/>
      <c r="I49" s="31"/>
      <c r="J49" s="31"/>
      <c r="K49" s="31"/>
      <c r="L49" s="31"/>
      <c r="M49" s="31"/>
      <c r="N49" s="31"/>
      <c r="O49" s="31"/>
      <c r="P49" s="31"/>
      <c r="Q49" s="31"/>
      <c r="R49" s="31"/>
      <c r="S49" s="31"/>
    </row>
    <row r="50" spans="1:19" x14ac:dyDescent="0.25">
      <c r="A50" s="24"/>
      <c r="B50" s="34"/>
      <c r="C50" s="34"/>
      <c r="D50" s="34"/>
      <c r="E50" s="31"/>
      <c r="F50" s="31"/>
      <c r="G50" s="31"/>
      <c r="H50" s="31"/>
      <c r="I50" s="31"/>
      <c r="J50" s="31"/>
      <c r="K50" s="31"/>
      <c r="L50" s="31"/>
      <c r="M50" s="31"/>
      <c r="N50" s="31"/>
      <c r="O50" s="31"/>
      <c r="P50" s="31"/>
      <c r="Q50" s="31"/>
      <c r="R50" s="31"/>
      <c r="S50" s="31"/>
    </row>
    <row r="51" spans="1:19" x14ac:dyDescent="0.25">
      <c r="A51" s="22"/>
      <c r="B51" s="31"/>
      <c r="C51" s="34"/>
      <c r="D51" s="31"/>
      <c r="E51" s="31"/>
      <c r="F51" s="31"/>
      <c r="G51" s="31"/>
      <c r="H51" s="31"/>
      <c r="I51" s="31"/>
      <c r="J51" s="31"/>
      <c r="K51" s="31"/>
      <c r="L51" s="31"/>
      <c r="M51" s="31"/>
      <c r="N51" s="31"/>
      <c r="O51" s="31"/>
      <c r="P51" s="31"/>
      <c r="Q51" s="31"/>
      <c r="R51" s="31"/>
      <c r="S51" s="31"/>
    </row>
    <row r="52" spans="1:19" x14ac:dyDescent="0.25">
      <c r="A52" s="22"/>
      <c r="B52" s="31"/>
      <c r="C52" s="34"/>
      <c r="D52" s="31"/>
      <c r="E52" s="31"/>
      <c r="F52" s="31"/>
      <c r="G52" s="31"/>
      <c r="H52" s="31"/>
      <c r="I52" s="31"/>
      <c r="J52" s="31"/>
      <c r="K52" s="31"/>
      <c r="L52" s="31"/>
      <c r="M52" s="31"/>
      <c r="N52" s="31"/>
      <c r="O52" s="31"/>
      <c r="P52" s="31"/>
      <c r="Q52" s="31"/>
      <c r="R52" s="31"/>
      <c r="S52" s="31"/>
    </row>
    <row r="53" spans="1:19" x14ac:dyDescent="0.25">
      <c r="A53" s="24"/>
      <c r="B53" s="31"/>
      <c r="C53" s="34"/>
      <c r="D53" s="31"/>
      <c r="E53" s="31"/>
      <c r="F53" s="31"/>
      <c r="G53" s="31"/>
      <c r="H53" s="31"/>
      <c r="I53" s="31"/>
      <c r="J53" s="31"/>
      <c r="K53" s="31"/>
      <c r="L53" s="31"/>
      <c r="M53" s="31"/>
      <c r="N53" s="31"/>
      <c r="O53" s="31"/>
      <c r="P53" s="31"/>
      <c r="Q53" s="31"/>
      <c r="R53" s="31"/>
      <c r="S53" s="31"/>
    </row>
    <row r="54" spans="1:19" x14ac:dyDescent="0.25">
      <c r="A54" s="24"/>
      <c r="B54" s="31"/>
      <c r="C54" s="34"/>
      <c r="D54" s="34"/>
      <c r="E54" s="31"/>
      <c r="F54" s="31"/>
      <c r="G54" s="31"/>
      <c r="H54" s="31"/>
      <c r="I54" s="31"/>
      <c r="J54" s="31"/>
      <c r="K54" s="31"/>
      <c r="L54" s="31"/>
      <c r="M54" s="31"/>
      <c r="N54" s="31"/>
      <c r="O54" s="31"/>
      <c r="P54" s="31"/>
      <c r="Q54" s="31"/>
      <c r="R54" s="31"/>
      <c r="S54" s="31"/>
    </row>
    <row r="55" spans="1:19" x14ac:dyDescent="0.25">
      <c r="A55" s="23"/>
      <c r="B55" s="31"/>
      <c r="C55" s="34"/>
      <c r="D55" s="31"/>
      <c r="E55" s="31"/>
      <c r="F55" s="31"/>
      <c r="G55" s="31"/>
      <c r="H55" s="31"/>
      <c r="I55" s="31"/>
      <c r="J55" s="31"/>
      <c r="K55" s="31"/>
      <c r="L55" s="31"/>
      <c r="M55" s="31"/>
      <c r="N55" s="31"/>
      <c r="O55" s="31"/>
      <c r="P55" s="31"/>
      <c r="Q55" s="31"/>
      <c r="R55" s="31"/>
      <c r="S55" s="31"/>
    </row>
    <row r="56" spans="1:19" x14ac:dyDescent="0.25">
      <c r="A56" s="23"/>
      <c r="B56" s="31"/>
      <c r="C56" s="34"/>
      <c r="D56" s="31"/>
      <c r="E56" s="31"/>
      <c r="F56" s="31"/>
      <c r="G56" s="31"/>
      <c r="H56" s="31"/>
      <c r="I56" s="31"/>
      <c r="J56" s="31"/>
      <c r="K56" s="31"/>
      <c r="L56" s="31"/>
      <c r="M56" s="31"/>
      <c r="N56" s="31"/>
      <c r="O56" s="31"/>
      <c r="P56" s="31"/>
      <c r="Q56" s="31"/>
      <c r="R56" s="31"/>
      <c r="S56" s="31"/>
    </row>
    <row r="57" spans="1:19" x14ac:dyDescent="0.25">
      <c r="A57" s="24"/>
      <c r="B57" s="31"/>
      <c r="C57" s="31"/>
      <c r="D57" s="31"/>
      <c r="E57" s="31"/>
      <c r="F57" s="31"/>
      <c r="G57" s="31"/>
      <c r="H57" s="31"/>
      <c r="I57" s="31"/>
      <c r="J57" s="31"/>
      <c r="K57" s="31"/>
      <c r="L57" s="31"/>
      <c r="M57" s="31"/>
      <c r="N57" s="31"/>
      <c r="O57" s="31"/>
      <c r="P57" s="31"/>
      <c r="Q57" s="31"/>
      <c r="R57" s="31"/>
      <c r="S57" s="31"/>
    </row>
    <row r="58" spans="1:19" x14ac:dyDescent="0.25">
      <c r="A58" s="24"/>
      <c r="B58" s="31"/>
      <c r="C58" s="31"/>
      <c r="D58" s="31"/>
      <c r="E58" s="31"/>
      <c r="F58" s="31"/>
      <c r="G58" s="31"/>
      <c r="H58" s="31"/>
      <c r="I58" s="31"/>
      <c r="J58" s="31"/>
      <c r="K58" s="31"/>
      <c r="L58" s="31"/>
      <c r="M58" s="31"/>
      <c r="N58" s="31"/>
      <c r="O58" s="31"/>
      <c r="P58" s="31"/>
      <c r="Q58" s="31"/>
      <c r="R58" s="31"/>
      <c r="S58" s="31"/>
    </row>
    <row r="59" spans="1:19" x14ac:dyDescent="0.25">
      <c r="A59" s="24"/>
      <c r="B59" s="31"/>
      <c r="C59" s="31"/>
      <c r="D59" s="31"/>
      <c r="E59" s="31"/>
      <c r="F59" s="31"/>
      <c r="G59" s="31"/>
      <c r="H59" s="31"/>
      <c r="I59" s="31"/>
      <c r="J59" s="31"/>
      <c r="K59" s="31"/>
      <c r="L59" s="31"/>
      <c r="M59" s="31"/>
      <c r="N59" s="31"/>
      <c r="O59" s="31"/>
      <c r="P59" s="31"/>
      <c r="Q59" s="31"/>
      <c r="R59" s="31"/>
      <c r="S59" s="31"/>
    </row>
    <row r="60" spans="1:19" x14ac:dyDescent="0.25">
      <c r="A60" s="24"/>
      <c r="B60" s="31"/>
      <c r="C60" s="31"/>
      <c r="D60" s="31"/>
      <c r="E60" s="31"/>
      <c r="F60" s="31"/>
      <c r="G60" s="31"/>
      <c r="H60" s="31"/>
      <c r="I60" s="31"/>
      <c r="J60" s="31"/>
      <c r="K60" s="31"/>
      <c r="L60" s="31"/>
      <c r="M60" s="31"/>
      <c r="N60" s="31"/>
      <c r="O60" s="31"/>
      <c r="P60" s="31"/>
      <c r="Q60" s="31"/>
      <c r="R60" s="31"/>
      <c r="S60" s="31"/>
    </row>
    <row r="61" spans="1:19" x14ac:dyDescent="0.25">
      <c r="A61" s="22"/>
      <c r="B61" s="34"/>
      <c r="C61" s="34"/>
      <c r="D61" s="31"/>
      <c r="E61" s="31"/>
      <c r="F61" s="31"/>
      <c r="G61" s="31"/>
      <c r="H61" s="31"/>
      <c r="I61" s="31"/>
      <c r="J61" s="31"/>
      <c r="K61" s="31"/>
      <c r="L61" s="31"/>
      <c r="M61" s="31"/>
      <c r="N61" s="31"/>
      <c r="O61" s="31"/>
      <c r="P61" s="31"/>
      <c r="Q61" s="31"/>
      <c r="R61" s="31"/>
      <c r="S61" s="31"/>
    </row>
    <row r="62" spans="1:19" x14ac:dyDescent="0.25">
      <c r="A62" s="24"/>
      <c r="B62" s="34"/>
      <c r="C62" s="34"/>
      <c r="D62" s="31"/>
      <c r="E62" s="31"/>
      <c r="F62" s="31"/>
      <c r="G62" s="31"/>
      <c r="H62" s="31"/>
      <c r="I62" s="31"/>
      <c r="J62" s="31"/>
      <c r="K62" s="31"/>
      <c r="L62" s="31"/>
      <c r="M62" s="31"/>
      <c r="N62" s="31"/>
      <c r="O62" s="31"/>
      <c r="P62" s="31"/>
      <c r="Q62" s="31"/>
      <c r="R62" s="31"/>
      <c r="S62" s="31"/>
    </row>
    <row r="63" spans="1:19" x14ac:dyDescent="0.25">
      <c r="A63" s="24"/>
      <c r="B63" s="31"/>
      <c r="C63" s="31"/>
      <c r="D63" s="34"/>
      <c r="E63" s="31"/>
      <c r="F63" s="31"/>
      <c r="G63" s="31"/>
      <c r="H63" s="31"/>
      <c r="I63" s="31"/>
      <c r="J63" s="31"/>
      <c r="K63" s="31"/>
      <c r="L63" s="31"/>
      <c r="M63" s="31"/>
      <c r="N63" s="31"/>
      <c r="O63" s="31"/>
      <c r="P63" s="31"/>
      <c r="Q63" s="31"/>
      <c r="R63" s="31"/>
      <c r="S63" s="31"/>
    </row>
    <row r="64" spans="1:19" x14ac:dyDescent="0.25">
      <c r="A64" s="24"/>
      <c r="B64" s="31"/>
      <c r="C64" s="31"/>
      <c r="D64" s="31"/>
      <c r="E64" s="31"/>
      <c r="F64" s="31"/>
      <c r="G64" s="31"/>
      <c r="H64" s="31"/>
      <c r="I64" s="31"/>
      <c r="J64" s="31"/>
      <c r="K64" s="31"/>
      <c r="L64" s="31"/>
      <c r="M64" s="31"/>
      <c r="N64" s="31"/>
      <c r="O64" s="31"/>
      <c r="P64" s="31"/>
      <c r="Q64" s="31"/>
      <c r="R64" s="31"/>
      <c r="S64" s="31"/>
    </row>
    <row r="65" spans="1:19" x14ac:dyDescent="0.25">
      <c r="A65" s="24"/>
      <c r="B65" s="31"/>
      <c r="C65" s="31"/>
      <c r="D65" s="31"/>
      <c r="E65" s="31"/>
      <c r="F65" s="31"/>
      <c r="G65" s="31"/>
      <c r="H65" s="31"/>
      <c r="I65" s="31"/>
      <c r="J65" s="31"/>
      <c r="K65" s="31"/>
      <c r="L65" s="31"/>
      <c r="M65" s="31"/>
      <c r="N65" s="31"/>
      <c r="O65" s="31"/>
      <c r="P65" s="31"/>
      <c r="Q65" s="31"/>
      <c r="R65" s="31"/>
      <c r="S65" s="31"/>
    </row>
    <row r="66" spans="1:19" x14ac:dyDescent="0.25">
      <c r="A66" s="24"/>
      <c r="B66" s="31"/>
      <c r="C66" s="31"/>
      <c r="D66" s="31"/>
      <c r="E66" s="31"/>
      <c r="F66" s="31"/>
      <c r="G66" s="31"/>
      <c r="H66" s="31"/>
      <c r="I66" s="31"/>
      <c r="J66" s="31"/>
      <c r="K66" s="31"/>
      <c r="L66" s="31"/>
      <c r="M66" s="31"/>
      <c r="N66" s="31"/>
      <c r="O66" s="31"/>
      <c r="P66" s="31"/>
      <c r="Q66" s="31"/>
      <c r="R66" s="31"/>
      <c r="S66" s="31"/>
    </row>
    <row r="67" spans="1:19" x14ac:dyDescent="0.25">
      <c r="A67" s="24"/>
      <c r="B67" s="31"/>
      <c r="C67" s="31"/>
      <c r="D67" s="31"/>
      <c r="E67" s="31"/>
      <c r="F67" s="31"/>
      <c r="G67" s="31"/>
      <c r="H67" s="31"/>
      <c r="I67" s="31"/>
      <c r="J67" s="31"/>
      <c r="K67" s="31"/>
      <c r="L67" s="31"/>
      <c r="M67" s="31"/>
      <c r="N67" s="31"/>
      <c r="O67" s="31"/>
      <c r="P67" s="31"/>
      <c r="Q67" s="31"/>
      <c r="R67" s="31"/>
      <c r="S67" s="31"/>
    </row>
    <row r="68" spans="1:19" x14ac:dyDescent="0.25">
      <c r="A68" s="24"/>
      <c r="B68" s="31"/>
      <c r="C68" s="31"/>
      <c r="D68" s="31"/>
      <c r="E68" s="31"/>
      <c r="F68" s="31"/>
      <c r="G68" s="31"/>
      <c r="H68" s="31"/>
      <c r="I68" s="31"/>
      <c r="J68" s="31"/>
      <c r="K68" s="31"/>
      <c r="L68" s="31"/>
      <c r="M68" s="31"/>
      <c r="N68" s="31"/>
      <c r="O68" s="31"/>
      <c r="P68" s="31"/>
      <c r="Q68" s="31"/>
      <c r="R68" s="31"/>
      <c r="S68" s="31"/>
    </row>
    <row r="69" spans="1:19" x14ac:dyDescent="0.25">
      <c r="A69" s="24"/>
      <c r="B69" s="31"/>
      <c r="C69" s="31"/>
      <c r="D69" s="31"/>
      <c r="E69" s="31"/>
      <c r="F69" s="31"/>
      <c r="G69" s="31"/>
      <c r="H69" s="31"/>
      <c r="I69" s="31"/>
      <c r="J69" s="31"/>
      <c r="K69" s="31"/>
      <c r="L69" s="31"/>
      <c r="M69" s="31"/>
      <c r="N69" s="31"/>
      <c r="O69" s="31"/>
      <c r="P69" s="31"/>
      <c r="Q69" s="31"/>
      <c r="R69" s="31"/>
      <c r="S69" s="31"/>
    </row>
    <row r="70" spans="1:19" x14ac:dyDescent="0.25">
      <c r="A70" s="24"/>
      <c r="B70" s="31"/>
      <c r="C70" s="31"/>
      <c r="D70" s="31"/>
      <c r="E70" s="31"/>
      <c r="F70" s="31"/>
      <c r="G70" s="31"/>
      <c r="H70" s="31"/>
      <c r="I70" s="31"/>
      <c r="J70" s="31"/>
      <c r="K70" s="31"/>
      <c r="L70" s="31"/>
      <c r="M70" s="31"/>
      <c r="N70" s="31"/>
      <c r="O70" s="31"/>
      <c r="P70" s="31"/>
      <c r="Q70" s="31"/>
      <c r="R70" s="31"/>
      <c r="S70" s="31"/>
    </row>
    <row r="71" spans="1:19" x14ac:dyDescent="0.25">
      <c r="A71" s="24"/>
      <c r="B71" s="31"/>
      <c r="C71" s="31"/>
      <c r="D71" s="31"/>
      <c r="E71" s="31"/>
      <c r="F71" s="31"/>
      <c r="G71" s="31"/>
      <c r="H71" s="31"/>
      <c r="I71" s="31"/>
      <c r="J71" s="31"/>
      <c r="K71" s="31"/>
      <c r="L71" s="31"/>
      <c r="M71" s="31"/>
      <c r="N71" s="31"/>
      <c r="O71" s="31"/>
      <c r="P71" s="31"/>
      <c r="Q71" s="31"/>
      <c r="R71" s="31"/>
      <c r="S71" s="31"/>
    </row>
  </sheetData>
  <mergeCells count="16">
    <mergeCell ref="T5:T7"/>
    <mergeCell ref="P31:S31"/>
    <mergeCell ref="A1:S2"/>
    <mergeCell ref="A3:C3"/>
    <mergeCell ref="D3:J3"/>
    <mergeCell ref="K3:N4"/>
    <mergeCell ref="O3:O5"/>
    <mergeCell ref="P3:P5"/>
    <mergeCell ref="Q3:Q5"/>
    <mergeCell ref="R3:R5"/>
    <mergeCell ref="S3:S5"/>
    <mergeCell ref="A4:A5"/>
    <mergeCell ref="B4:C4"/>
    <mergeCell ref="D4:D5"/>
    <mergeCell ref="E4:E5"/>
    <mergeCell ref="F4:J4"/>
  </mergeCells>
  <pageMargins left="0.59055118110236227" right="0.59055118110236227" top="0.74803149606299213" bottom="0.74803149606299213" header="0.31496062992125984" footer="0.31496062992125984"/>
  <pageSetup paperSize="9" scale="4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2"/>
  <sheetViews>
    <sheetView view="pageBreakPreview" topLeftCell="A126" zoomScale="70" zoomScaleNormal="55" zoomScaleSheetLayoutView="70" workbookViewId="0">
      <selection activeCell="A131" sqref="A131:XFD131"/>
    </sheetView>
  </sheetViews>
  <sheetFormatPr defaultRowHeight="15" x14ac:dyDescent="0.25"/>
  <cols>
    <col min="1" max="2" width="21.140625" style="71" customWidth="1"/>
    <col min="3" max="3" width="20.7109375" style="71" customWidth="1"/>
    <col min="4" max="4" width="17.28515625" style="71" customWidth="1"/>
    <col min="5" max="5" width="10.85546875" style="71" customWidth="1"/>
    <col min="6" max="10" width="16" style="71" customWidth="1"/>
    <col min="11" max="13" width="13.85546875" style="71" customWidth="1"/>
    <col min="14" max="14" width="12.5703125" style="71" customWidth="1"/>
    <col min="15" max="15" width="15.5703125" style="71" customWidth="1"/>
    <col min="16" max="17" width="16" style="71" customWidth="1"/>
    <col min="18" max="18" width="21.42578125" style="71" customWidth="1"/>
    <col min="19" max="19" width="27.42578125" style="71" customWidth="1"/>
  </cols>
  <sheetData>
    <row r="1" spans="1:20" ht="15" customHeight="1" x14ac:dyDescent="0.25">
      <c r="A1" s="241" t="s">
        <v>11</v>
      </c>
      <c r="B1" s="242"/>
      <c r="C1" s="242"/>
      <c r="D1" s="242"/>
      <c r="E1" s="242"/>
      <c r="F1" s="242"/>
      <c r="G1" s="242"/>
      <c r="H1" s="242"/>
      <c r="I1" s="242"/>
      <c r="J1" s="242"/>
      <c r="K1" s="242"/>
      <c r="L1" s="242"/>
      <c r="M1" s="242"/>
      <c r="N1" s="242"/>
      <c r="O1" s="242"/>
      <c r="P1" s="242"/>
      <c r="Q1" s="242"/>
      <c r="R1" s="242"/>
      <c r="S1" s="242"/>
    </row>
    <row r="2" spans="1:20" ht="15.75" thickBot="1" x14ac:dyDescent="0.3">
      <c r="A2" s="243"/>
      <c r="B2" s="244"/>
      <c r="C2" s="244"/>
      <c r="D2" s="244"/>
      <c r="E2" s="244"/>
      <c r="F2" s="244"/>
      <c r="G2" s="244"/>
      <c r="H2" s="244"/>
      <c r="I2" s="244"/>
      <c r="J2" s="244"/>
      <c r="K2" s="244"/>
      <c r="L2" s="244"/>
      <c r="M2" s="244"/>
      <c r="N2" s="244"/>
      <c r="O2" s="244"/>
      <c r="P2" s="244"/>
      <c r="Q2" s="244"/>
      <c r="R2" s="244"/>
      <c r="S2" s="244"/>
    </row>
    <row r="3" spans="1:20" ht="48" customHeight="1" thickBot="1" x14ac:dyDescent="0.3">
      <c r="A3" s="245" t="s">
        <v>0</v>
      </c>
      <c r="B3" s="246"/>
      <c r="C3" s="247"/>
      <c r="D3" s="248" t="s">
        <v>2</v>
      </c>
      <c r="E3" s="249"/>
      <c r="F3" s="249"/>
      <c r="G3" s="249"/>
      <c r="H3" s="249"/>
      <c r="I3" s="249"/>
      <c r="J3" s="250"/>
      <c r="K3" s="248" t="s">
        <v>10</v>
      </c>
      <c r="L3" s="249"/>
      <c r="M3" s="249"/>
      <c r="N3" s="250"/>
      <c r="O3" s="254" t="s">
        <v>20</v>
      </c>
      <c r="P3" s="257" t="s">
        <v>12</v>
      </c>
      <c r="Q3" s="260" t="s">
        <v>13</v>
      </c>
      <c r="R3" s="254" t="s">
        <v>7</v>
      </c>
      <c r="S3" s="263" t="s">
        <v>15</v>
      </c>
    </row>
    <row r="4" spans="1:20" ht="47.25" customHeight="1" thickBot="1" x14ac:dyDescent="0.3">
      <c r="A4" s="266" t="s">
        <v>1</v>
      </c>
      <c r="B4" s="268" t="s">
        <v>16</v>
      </c>
      <c r="C4" s="269"/>
      <c r="D4" s="270" t="s">
        <v>3</v>
      </c>
      <c r="E4" s="266" t="s">
        <v>4</v>
      </c>
      <c r="F4" s="268" t="s">
        <v>8</v>
      </c>
      <c r="G4" s="273"/>
      <c r="H4" s="273"/>
      <c r="I4" s="273"/>
      <c r="J4" s="269"/>
      <c r="K4" s="251"/>
      <c r="L4" s="252"/>
      <c r="M4" s="252"/>
      <c r="N4" s="253"/>
      <c r="O4" s="255"/>
      <c r="P4" s="258"/>
      <c r="Q4" s="261"/>
      <c r="R4" s="255"/>
      <c r="S4" s="264"/>
    </row>
    <row r="5" spans="1:20" ht="86.25" thickBot="1" x14ac:dyDescent="0.3">
      <c r="A5" s="267"/>
      <c r="B5" s="155" t="s">
        <v>17</v>
      </c>
      <c r="C5" s="155" t="s">
        <v>18</v>
      </c>
      <c r="D5" s="283"/>
      <c r="E5" s="284"/>
      <c r="F5" s="131" t="s">
        <v>5</v>
      </c>
      <c r="G5" s="156" t="s">
        <v>6</v>
      </c>
      <c r="H5" s="131" t="s">
        <v>19</v>
      </c>
      <c r="I5" s="156" t="s">
        <v>6</v>
      </c>
      <c r="J5" s="131" t="s">
        <v>9</v>
      </c>
      <c r="K5" s="130" t="s">
        <v>5</v>
      </c>
      <c r="L5" s="156" t="s">
        <v>6</v>
      </c>
      <c r="M5" s="131" t="s">
        <v>19</v>
      </c>
      <c r="N5" s="156" t="s">
        <v>6</v>
      </c>
      <c r="O5" s="255"/>
      <c r="P5" s="282"/>
      <c r="Q5" s="261"/>
      <c r="R5" s="255"/>
      <c r="S5" s="265"/>
      <c r="T5" s="237"/>
    </row>
    <row r="6" spans="1:20" s="71" customFormat="1" ht="86.25" customHeight="1" x14ac:dyDescent="0.25">
      <c r="A6" s="45" t="s">
        <v>2103</v>
      </c>
      <c r="B6" s="217">
        <v>51.723064999999998</v>
      </c>
      <c r="C6" s="107">
        <v>41.481616000000002</v>
      </c>
      <c r="D6" s="66" t="s">
        <v>126</v>
      </c>
      <c r="E6" s="67" t="s">
        <v>247</v>
      </c>
      <c r="F6" s="45">
        <v>1</v>
      </c>
      <c r="G6" s="68">
        <f>I6/H6</f>
        <v>0.75</v>
      </c>
      <c r="H6" s="45">
        <v>1</v>
      </c>
      <c r="I6" s="68">
        <v>0.75</v>
      </c>
      <c r="J6" s="48"/>
      <c r="K6" s="48"/>
      <c r="L6" s="48"/>
      <c r="M6" s="48"/>
      <c r="N6" s="48"/>
      <c r="O6" s="48"/>
      <c r="P6" s="102" t="s">
        <v>1301</v>
      </c>
      <c r="Q6" s="102" t="s">
        <v>56</v>
      </c>
      <c r="R6" s="69" t="s">
        <v>1292</v>
      </c>
      <c r="S6" s="101" t="s">
        <v>2104</v>
      </c>
      <c r="T6" s="237"/>
    </row>
    <row r="7" spans="1:20" s="71" customFormat="1" ht="90" x14ac:dyDescent="0.25">
      <c r="A7" s="47" t="s">
        <v>2105</v>
      </c>
      <c r="B7" s="106">
        <v>51.720241999999999</v>
      </c>
      <c r="C7" s="15">
        <v>41.479244999999999</v>
      </c>
      <c r="D7" s="66" t="s">
        <v>1778</v>
      </c>
      <c r="E7" s="67" t="s">
        <v>318</v>
      </c>
      <c r="F7" s="4">
        <v>3</v>
      </c>
      <c r="G7" s="68">
        <f t="shared" ref="G7:G70" si="0">I7/H7</f>
        <v>1.0999999999999999</v>
      </c>
      <c r="H7" s="4">
        <v>3</v>
      </c>
      <c r="I7" s="68">
        <v>3.3</v>
      </c>
      <c r="J7" s="48"/>
      <c r="K7" s="48"/>
      <c r="L7" s="48"/>
      <c r="M7" s="48"/>
      <c r="N7" s="48"/>
      <c r="O7" s="48"/>
      <c r="P7" s="102" t="s">
        <v>1301</v>
      </c>
      <c r="Q7" s="102" t="s">
        <v>56</v>
      </c>
      <c r="R7" s="13" t="s">
        <v>1292</v>
      </c>
      <c r="S7" s="99" t="s">
        <v>2114</v>
      </c>
    </row>
    <row r="8" spans="1:20" s="71" customFormat="1" ht="100.5" customHeight="1" x14ac:dyDescent="0.25">
      <c r="A8" s="8" t="s">
        <v>2059</v>
      </c>
      <c r="B8" s="108">
        <v>51.718476000000003</v>
      </c>
      <c r="C8" s="15">
        <v>41.476529999999997</v>
      </c>
      <c r="D8" s="66" t="s">
        <v>1778</v>
      </c>
      <c r="E8" s="67" t="s">
        <v>318</v>
      </c>
      <c r="F8" s="4">
        <v>3</v>
      </c>
      <c r="G8" s="68">
        <f t="shared" ref="G8:G19" si="1">I8/H8</f>
        <v>1.0999999999999999</v>
      </c>
      <c r="H8" s="4">
        <v>3</v>
      </c>
      <c r="I8" s="68">
        <v>3.3</v>
      </c>
      <c r="J8" s="48"/>
      <c r="K8" s="48"/>
      <c r="L8" s="48"/>
      <c r="M8" s="48"/>
      <c r="N8" s="48"/>
      <c r="O8" s="48"/>
      <c r="P8" s="102" t="s">
        <v>1301</v>
      </c>
      <c r="Q8" s="102" t="s">
        <v>56</v>
      </c>
      <c r="R8" s="13" t="s">
        <v>1292</v>
      </c>
      <c r="S8" s="99" t="s">
        <v>2060</v>
      </c>
    </row>
    <row r="9" spans="1:20" s="71" customFormat="1" ht="90" x14ac:dyDescent="0.25">
      <c r="A9" s="97" t="s">
        <v>2106</v>
      </c>
      <c r="B9" s="12">
        <v>51.717875999999997</v>
      </c>
      <c r="C9" s="15">
        <v>41.476014999999997</v>
      </c>
      <c r="D9" s="66" t="s">
        <v>1778</v>
      </c>
      <c r="E9" s="67" t="s">
        <v>318</v>
      </c>
      <c r="F9" s="4">
        <v>3</v>
      </c>
      <c r="G9" s="68">
        <f t="shared" si="1"/>
        <v>1.0999999999999999</v>
      </c>
      <c r="H9" s="4">
        <v>3</v>
      </c>
      <c r="I9" s="68">
        <v>3.3</v>
      </c>
      <c r="J9" s="48"/>
      <c r="K9" s="48"/>
      <c r="L9" s="48"/>
      <c r="M9" s="48"/>
      <c r="N9" s="48"/>
      <c r="O9" s="48"/>
      <c r="P9" s="102" t="s">
        <v>1301</v>
      </c>
      <c r="Q9" s="102" t="s">
        <v>56</v>
      </c>
      <c r="R9" s="13" t="s">
        <v>1292</v>
      </c>
      <c r="S9" s="99" t="s">
        <v>2113</v>
      </c>
    </row>
    <row r="10" spans="1:20" s="71" customFormat="1" ht="84" customHeight="1" x14ac:dyDescent="0.25">
      <c r="A10" s="97" t="s">
        <v>2107</v>
      </c>
      <c r="B10" s="12">
        <v>51.715190999999997</v>
      </c>
      <c r="C10" s="15">
        <v>41.474594000000003</v>
      </c>
      <c r="D10" s="66" t="s">
        <v>1778</v>
      </c>
      <c r="E10" s="67" t="s">
        <v>318</v>
      </c>
      <c r="F10" s="4">
        <v>3</v>
      </c>
      <c r="G10" s="68">
        <f t="shared" si="1"/>
        <v>1.0999999999999999</v>
      </c>
      <c r="H10" s="4">
        <v>3</v>
      </c>
      <c r="I10" s="68">
        <v>3.3</v>
      </c>
      <c r="J10" s="48"/>
      <c r="K10" s="48"/>
      <c r="L10" s="48"/>
      <c r="M10" s="48"/>
      <c r="N10" s="48"/>
      <c r="O10" s="48"/>
      <c r="P10" s="102" t="s">
        <v>1301</v>
      </c>
      <c r="Q10" s="102" t="s">
        <v>56</v>
      </c>
      <c r="R10" s="13" t="s">
        <v>1292</v>
      </c>
      <c r="S10" s="99" t="s">
        <v>2112</v>
      </c>
    </row>
    <row r="11" spans="1:20" s="71" customFormat="1" ht="102" customHeight="1" x14ac:dyDescent="0.25">
      <c r="A11" s="97" t="s">
        <v>2061</v>
      </c>
      <c r="B11" s="12">
        <v>51.713455000000003</v>
      </c>
      <c r="C11" s="15">
        <v>41.472141999999998</v>
      </c>
      <c r="D11" s="66" t="s">
        <v>1778</v>
      </c>
      <c r="E11" s="67" t="s">
        <v>318</v>
      </c>
      <c r="F11" s="4">
        <v>3</v>
      </c>
      <c r="G11" s="68">
        <f t="shared" si="1"/>
        <v>1.0999999999999999</v>
      </c>
      <c r="H11" s="4">
        <v>3</v>
      </c>
      <c r="I11" s="68">
        <v>3.3</v>
      </c>
      <c r="J11" s="48"/>
      <c r="K11" s="48"/>
      <c r="L11" s="48"/>
      <c r="M11" s="48"/>
      <c r="N11" s="48"/>
      <c r="O11" s="48"/>
      <c r="P11" s="102" t="s">
        <v>1301</v>
      </c>
      <c r="Q11" s="102" t="s">
        <v>56</v>
      </c>
      <c r="R11" s="13" t="s">
        <v>1292</v>
      </c>
      <c r="S11" s="99" t="s">
        <v>2062</v>
      </c>
    </row>
    <row r="12" spans="1:20" s="71" customFormat="1" ht="90" x14ac:dyDescent="0.25">
      <c r="A12" s="97" t="s">
        <v>2108</v>
      </c>
      <c r="B12" s="12">
        <v>51.709975</v>
      </c>
      <c r="C12" s="16">
        <v>41.469737000000002</v>
      </c>
      <c r="D12" s="66" t="s">
        <v>1778</v>
      </c>
      <c r="E12" s="67" t="s">
        <v>318</v>
      </c>
      <c r="F12" s="4">
        <v>3</v>
      </c>
      <c r="G12" s="68">
        <f t="shared" si="1"/>
        <v>1.0999999999999999</v>
      </c>
      <c r="H12" s="4">
        <v>3</v>
      </c>
      <c r="I12" s="68">
        <v>3.3</v>
      </c>
      <c r="J12" s="48"/>
      <c r="K12" s="48"/>
      <c r="L12" s="48"/>
      <c r="M12" s="48"/>
      <c r="N12" s="48"/>
      <c r="O12" s="48"/>
      <c r="P12" s="102" t="s">
        <v>1301</v>
      </c>
      <c r="Q12" s="102" t="s">
        <v>56</v>
      </c>
      <c r="R12" s="13" t="s">
        <v>1292</v>
      </c>
      <c r="S12" s="99" t="s">
        <v>2111</v>
      </c>
    </row>
    <row r="13" spans="1:20" s="71" customFormat="1" ht="90" x14ac:dyDescent="0.25">
      <c r="A13" s="10" t="s">
        <v>2109</v>
      </c>
      <c r="B13" s="25">
        <v>51.704861999999999</v>
      </c>
      <c r="C13" s="15">
        <v>41.468024999999997</v>
      </c>
      <c r="D13" s="66" t="s">
        <v>1778</v>
      </c>
      <c r="E13" s="67" t="s">
        <v>318</v>
      </c>
      <c r="F13" s="4">
        <v>3</v>
      </c>
      <c r="G13" s="68">
        <f t="shared" si="1"/>
        <v>1.0999999999999999</v>
      </c>
      <c r="H13" s="4">
        <v>3</v>
      </c>
      <c r="I13" s="68">
        <v>3.3</v>
      </c>
      <c r="J13" s="48"/>
      <c r="K13" s="48"/>
      <c r="L13" s="48"/>
      <c r="M13" s="48"/>
      <c r="N13" s="48"/>
      <c r="O13" s="48"/>
      <c r="P13" s="102" t="s">
        <v>1301</v>
      </c>
      <c r="Q13" s="102" t="s">
        <v>56</v>
      </c>
      <c r="R13" s="13" t="s">
        <v>1292</v>
      </c>
      <c r="S13" s="98" t="s">
        <v>2110</v>
      </c>
    </row>
    <row r="14" spans="1:20" s="71" customFormat="1" ht="90" x14ac:dyDescent="0.25">
      <c r="A14" s="97" t="s">
        <v>2115</v>
      </c>
      <c r="B14" s="12" t="s">
        <v>2116</v>
      </c>
      <c r="C14" s="15" t="s">
        <v>2117</v>
      </c>
      <c r="D14" s="66" t="s">
        <v>1778</v>
      </c>
      <c r="E14" s="67" t="s">
        <v>318</v>
      </c>
      <c r="F14" s="4">
        <v>3</v>
      </c>
      <c r="G14" s="68">
        <f t="shared" si="1"/>
        <v>1.0999999999999999</v>
      </c>
      <c r="H14" s="4">
        <v>3</v>
      </c>
      <c r="I14" s="68">
        <v>3.3</v>
      </c>
      <c r="J14" s="48"/>
      <c r="K14" s="48"/>
      <c r="L14" s="48"/>
      <c r="M14" s="48"/>
      <c r="N14" s="48"/>
      <c r="O14" s="48"/>
      <c r="P14" s="102" t="s">
        <v>1301</v>
      </c>
      <c r="Q14" s="102" t="s">
        <v>56</v>
      </c>
      <c r="R14" s="13" t="s">
        <v>1292</v>
      </c>
      <c r="S14" s="99" t="s">
        <v>2110</v>
      </c>
    </row>
    <row r="15" spans="1:20" s="71" customFormat="1" ht="105" customHeight="1" x14ac:dyDescent="0.25">
      <c r="A15" s="97" t="s">
        <v>2118</v>
      </c>
      <c r="B15" s="12">
        <v>51.698228</v>
      </c>
      <c r="C15" s="15">
        <v>41.467032000000003</v>
      </c>
      <c r="D15" s="66" t="s">
        <v>1778</v>
      </c>
      <c r="E15" s="67" t="s">
        <v>318</v>
      </c>
      <c r="F15" s="4">
        <v>3</v>
      </c>
      <c r="G15" s="68">
        <f t="shared" si="1"/>
        <v>1.0999999999999999</v>
      </c>
      <c r="H15" s="4">
        <v>3</v>
      </c>
      <c r="I15" s="68">
        <v>3.3</v>
      </c>
      <c r="J15" s="48"/>
      <c r="K15" s="48"/>
      <c r="L15" s="48"/>
      <c r="M15" s="48"/>
      <c r="N15" s="48"/>
      <c r="O15" s="48"/>
      <c r="P15" s="102" t="s">
        <v>1301</v>
      </c>
      <c r="Q15" s="102" t="s">
        <v>56</v>
      </c>
      <c r="R15" s="13" t="s">
        <v>1292</v>
      </c>
      <c r="S15" s="99" t="s">
        <v>2119</v>
      </c>
    </row>
    <row r="16" spans="1:20" s="71" customFormat="1" ht="90" x14ac:dyDescent="0.25">
      <c r="A16" s="97" t="s">
        <v>2120</v>
      </c>
      <c r="B16" s="12">
        <v>51.709871</v>
      </c>
      <c r="C16" s="15">
        <v>41.464160999999997</v>
      </c>
      <c r="D16" s="66" t="s">
        <v>1778</v>
      </c>
      <c r="E16" s="67" t="s">
        <v>318</v>
      </c>
      <c r="F16" s="4">
        <v>3</v>
      </c>
      <c r="G16" s="68">
        <f t="shared" si="1"/>
        <v>1.0999999999999999</v>
      </c>
      <c r="H16" s="4">
        <v>3</v>
      </c>
      <c r="I16" s="68">
        <v>3.3</v>
      </c>
      <c r="J16" s="48"/>
      <c r="K16" s="48"/>
      <c r="L16" s="48"/>
      <c r="M16" s="48"/>
      <c r="N16" s="48"/>
      <c r="O16" s="48"/>
      <c r="P16" s="102" t="s">
        <v>1301</v>
      </c>
      <c r="Q16" s="102" t="s">
        <v>56</v>
      </c>
      <c r="R16" s="13" t="s">
        <v>1292</v>
      </c>
      <c r="S16" s="99" t="s">
        <v>2121</v>
      </c>
    </row>
    <row r="17" spans="1:19" s="71" customFormat="1" ht="90" x14ac:dyDescent="0.25">
      <c r="A17" s="97" t="s">
        <v>2063</v>
      </c>
      <c r="B17" s="12">
        <v>51.702361000000003</v>
      </c>
      <c r="C17" s="15">
        <v>41.465997000000002</v>
      </c>
      <c r="D17" s="66" t="s">
        <v>1778</v>
      </c>
      <c r="E17" s="67" t="s">
        <v>318</v>
      </c>
      <c r="F17" s="4">
        <v>3</v>
      </c>
      <c r="G17" s="68">
        <f t="shared" si="1"/>
        <v>1.0999999999999999</v>
      </c>
      <c r="H17" s="4">
        <v>3</v>
      </c>
      <c r="I17" s="68">
        <v>3.3</v>
      </c>
      <c r="J17" s="48"/>
      <c r="K17" s="48"/>
      <c r="L17" s="48"/>
      <c r="M17" s="48"/>
      <c r="N17" s="48"/>
      <c r="O17" s="48"/>
      <c r="P17" s="102" t="s">
        <v>1301</v>
      </c>
      <c r="Q17" s="102" t="s">
        <v>56</v>
      </c>
      <c r="R17" s="13" t="s">
        <v>1292</v>
      </c>
      <c r="S17" s="99" t="s">
        <v>2064</v>
      </c>
    </row>
    <row r="18" spans="1:19" s="71" customFormat="1" ht="90" x14ac:dyDescent="0.25">
      <c r="A18" s="97" t="s">
        <v>2122</v>
      </c>
      <c r="B18" s="12">
        <v>51.707684</v>
      </c>
      <c r="C18" s="15">
        <v>41.463012999999997</v>
      </c>
      <c r="D18" s="66" t="s">
        <v>1778</v>
      </c>
      <c r="E18" s="67" t="s">
        <v>318</v>
      </c>
      <c r="F18" s="4">
        <v>3</v>
      </c>
      <c r="G18" s="68">
        <f t="shared" si="1"/>
        <v>1.0999999999999999</v>
      </c>
      <c r="H18" s="4">
        <v>3</v>
      </c>
      <c r="I18" s="68">
        <v>3.3</v>
      </c>
      <c r="J18" s="48"/>
      <c r="K18" s="48"/>
      <c r="L18" s="48"/>
      <c r="M18" s="48"/>
      <c r="N18" s="48"/>
      <c r="O18" s="48"/>
      <c r="P18" s="102" t="s">
        <v>1301</v>
      </c>
      <c r="Q18" s="102" t="s">
        <v>56</v>
      </c>
      <c r="R18" s="13" t="s">
        <v>1292</v>
      </c>
      <c r="S18" s="99" t="s">
        <v>2123</v>
      </c>
    </row>
    <row r="19" spans="1:19" s="71" customFormat="1" ht="90" x14ac:dyDescent="0.25">
      <c r="A19" s="97" t="s">
        <v>2124</v>
      </c>
      <c r="B19" s="12">
        <v>51.701538999999997</v>
      </c>
      <c r="C19" s="15">
        <v>41.460070000000002</v>
      </c>
      <c r="D19" s="66" t="s">
        <v>1778</v>
      </c>
      <c r="E19" s="67" t="s">
        <v>318</v>
      </c>
      <c r="F19" s="4">
        <v>3</v>
      </c>
      <c r="G19" s="68">
        <f t="shared" si="1"/>
        <v>1.0999999999999999</v>
      </c>
      <c r="H19" s="4">
        <v>3</v>
      </c>
      <c r="I19" s="68">
        <v>3.3</v>
      </c>
      <c r="J19" s="48"/>
      <c r="K19" s="48"/>
      <c r="L19" s="48"/>
      <c r="M19" s="48"/>
      <c r="N19" s="48"/>
      <c r="O19" s="48"/>
      <c r="P19" s="102" t="s">
        <v>1301</v>
      </c>
      <c r="Q19" s="102" t="s">
        <v>56</v>
      </c>
      <c r="R19" s="13" t="s">
        <v>1292</v>
      </c>
      <c r="S19" s="99" t="s">
        <v>2125</v>
      </c>
    </row>
    <row r="20" spans="1:19" s="71" customFormat="1" ht="90" x14ac:dyDescent="0.25">
      <c r="A20" s="97" t="s">
        <v>1140</v>
      </c>
      <c r="B20" s="12">
        <v>51.694257999999998</v>
      </c>
      <c r="C20" s="15">
        <v>41.472544999999997</v>
      </c>
      <c r="D20" s="66" t="s">
        <v>126</v>
      </c>
      <c r="E20" s="67" t="s">
        <v>247</v>
      </c>
      <c r="F20" s="4">
        <v>1</v>
      </c>
      <c r="G20" s="68">
        <f t="shared" si="0"/>
        <v>0.75</v>
      </c>
      <c r="H20" s="4">
        <v>1</v>
      </c>
      <c r="I20" s="68">
        <v>0.75</v>
      </c>
      <c r="J20" s="48"/>
      <c r="K20" s="48"/>
      <c r="L20" s="48"/>
      <c r="M20" s="48"/>
      <c r="N20" s="48"/>
      <c r="O20" s="48"/>
      <c r="P20" s="102" t="s">
        <v>1301</v>
      </c>
      <c r="Q20" s="102" t="s">
        <v>56</v>
      </c>
      <c r="R20" s="13" t="s">
        <v>1292</v>
      </c>
      <c r="S20" s="99" t="s">
        <v>1225</v>
      </c>
    </row>
    <row r="21" spans="1:19" s="71" customFormat="1" ht="90" x14ac:dyDescent="0.25">
      <c r="A21" s="97" t="s">
        <v>1141</v>
      </c>
      <c r="B21" s="12">
        <v>51.693317999999998</v>
      </c>
      <c r="C21" s="15">
        <v>41.473747000000003</v>
      </c>
      <c r="D21" s="66" t="s">
        <v>126</v>
      </c>
      <c r="E21" s="67" t="s">
        <v>247</v>
      </c>
      <c r="F21" s="4">
        <v>1</v>
      </c>
      <c r="G21" s="68">
        <f t="shared" si="0"/>
        <v>0.75</v>
      </c>
      <c r="H21" s="4">
        <v>1</v>
      </c>
      <c r="I21" s="68">
        <v>0.75</v>
      </c>
      <c r="J21" s="48"/>
      <c r="K21" s="48"/>
      <c r="L21" s="48"/>
      <c r="M21" s="48"/>
      <c r="N21" s="48"/>
      <c r="O21" s="48"/>
      <c r="P21" s="102" t="s">
        <v>1301</v>
      </c>
      <c r="Q21" s="102" t="s">
        <v>56</v>
      </c>
      <c r="R21" s="13" t="s">
        <v>1292</v>
      </c>
      <c r="S21" s="99" t="s">
        <v>1226</v>
      </c>
    </row>
    <row r="22" spans="1:19" s="71" customFormat="1" ht="32.25" customHeight="1" x14ac:dyDescent="0.25">
      <c r="A22" s="97" t="s">
        <v>1142</v>
      </c>
      <c r="B22" s="12">
        <v>51.690831000000003</v>
      </c>
      <c r="C22" s="15">
        <v>41.475732000000001</v>
      </c>
      <c r="D22" s="66" t="s">
        <v>126</v>
      </c>
      <c r="E22" s="67" t="s">
        <v>247</v>
      </c>
      <c r="F22" s="4">
        <v>1</v>
      </c>
      <c r="G22" s="68">
        <f t="shared" si="0"/>
        <v>0.75</v>
      </c>
      <c r="H22" s="4">
        <v>1</v>
      </c>
      <c r="I22" s="68">
        <v>0.75</v>
      </c>
      <c r="J22" s="48"/>
      <c r="K22" s="48"/>
      <c r="L22" s="48"/>
      <c r="M22" s="48"/>
      <c r="N22" s="48"/>
      <c r="O22" s="48"/>
      <c r="P22" s="102" t="s">
        <v>1301</v>
      </c>
      <c r="Q22" s="102" t="s">
        <v>56</v>
      </c>
      <c r="R22" s="13" t="s">
        <v>1292</v>
      </c>
      <c r="S22" s="99" t="s">
        <v>1227</v>
      </c>
    </row>
    <row r="23" spans="1:19" s="71" customFormat="1" ht="90" x14ac:dyDescent="0.25">
      <c r="A23" s="97" t="s">
        <v>2065</v>
      </c>
      <c r="B23" s="12">
        <v>51.711657000000002</v>
      </c>
      <c r="C23" s="16">
        <v>41.464654000000003</v>
      </c>
      <c r="D23" s="66" t="s">
        <v>1778</v>
      </c>
      <c r="E23" s="67" t="s">
        <v>318</v>
      </c>
      <c r="F23" s="4">
        <v>3</v>
      </c>
      <c r="G23" s="68">
        <f t="shared" ref="G23:G40" si="2">I23/H23</f>
        <v>1.0999999999999999</v>
      </c>
      <c r="H23" s="4">
        <v>3</v>
      </c>
      <c r="I23" s="68">
        <v>3.3</v>
      </c>
      <c r="J23" s="48"/>
      <c r="K23" s="48"/>
      <c r="L23" s="48"/>
      <c r="M23" s="48"/>
      <c r="N23" s="48"/>
      <c r="O23" s="48"/>
      <c r="P23" s="102" t="s">
        <v>1301</v>
      </c>
      <c r="Q23" s="102" t="s">
        <v>56</v>
      </c>
      <c r="R23" s="13" t="s">
        <v>1292</v>
      </c>
      <c r="S23" s="14" t="s">
        <v>2066</v>
      </c>
    </row>
    <row r="24" spans="1:19" s="71" customFormat="1" ht="90" x14ac:dyDescent="0.25">
      <c r="A24" s="97" t="s">
        <v>2126</v>
      </c>
      <c r="B24" s="12">
        <v>51.704684999999998</v>
      </c>
      <c r="C24" s="15">
        <v>41.461804999999998</v>
      </c>
      <c r="D24" s="66" t="s">
        <v>1778</v>
      </c>
      <c r="E24" s="67" t="s">
        <v>318</v>
      </c>
      <c r="F24" s="4">
        <v>3</v>
      </c>
      <c r="G24" s="68">
        <f t="shared" si="2"/>
        <v>1.0999999999999999</v>
      </c>
      <c r="H24" s="4">
        <v>3</v>
      </c>
      <c r="I24" s="68">
        <v>3.3</v>
      </c>
      <c r="J24" s="48"/>
      <c r="K24" s="48"/>
      <c r="L24" s="48"/>
      <c r="M24" s="48"/>
      <c r="N24" s="48"/>
      <c r="O24" s="48"/>
      <c r="P24" s="102" t="s">
        <v>1301</v>
      </c>
      <c r="Q24" s="102" t="s">
        <v>56</v>
      </c>
      <c r="R24" s="13" t="s">
        <v>1292</v>
      </c>
      <c r="S24" s="14" t="s">
        <v>2133</v>
      </c>
    </row>
    <row r="25" spans="1:19" s="71" customFormat="1" ht="90" x14ac:dyDescent="0.25">
      <c r="A25" s="98" t="s">
        <v>2127</v>
      </c>
      <c r="B25" s="25">
        <v>51.723694999999999</v>
      </c>
      <c r="C25" s="12">
        <v>41.480705</v>
      </c>
      <c r="D25" s="66" t="s">
        <v>1778</v>
      </c>
      <c r="E25" s="67" t="s">
        <v>318</v>
      </c>
      <c r="F25" s="4">
        <v>3</v>
      </c>
      <c r="G25" s="68">
        <f t="shared" si="2"/>
        <v>1.0999999999999999</v>
      </c>
      <c r="H25" s="4">
        <v>3</v>
      </c>
      <c r="I25" s="68">
        <v>3.3</v>
      </c>
      <c r="J25" s="48"/>
      <c r="K25" s="48"/>
      <c r="L25" s="48"/>
      <c r="M25" s="48"/>
      <c r="N25" s="48"/>
      <c r="O25" s="48"/>
      <c r="P25" s="102" t="s">
        <v>1301</v>
      </c>
      <c r="Q25" s="102" t="s">
        <v>56</v>
      </c>
      <c r="R25" s="13" t="s">
        <v>1292</v>
      </c>
      <c r="S25" s="98" t="s">
        <v>2132</v>
      </c>
    </row>
    <row r="26" spans="1:19" s="71" customFormat="1" ht="90" x14ac:dyDescent="0.25">
      <c r="A26" s="97" t="s">
        <v>2128</v>
      </c>
      <c r="B26" s="12">
        <v>51.724682000000001</v>
      </c>
      <c r="C26" s="12">
        <v>41.478406</v>
      </c>
      <c r="D26" s="66" t="s">
        <v>1778</v>
      </c>
      <c r="E26" s="67" t="s">
        <v>318</v>
      </c>
      <c r="F26" s="4">
        <v>3</v>
      </c>
      <c r="G26" s="68">
        <f t="shared" si="2"/>
        <v>1.0999999999999999</v>
      </c>
      <c r="H26" s="4">
        <v>3</v>
      </c>
      <c r="I26" s="68">
        <v>3.3</v>
      </c>
      <c r="J26" s="48"/>
      <c r="K26" s="48"/>
      <c r="L26" s="48"/>
      <c r="M26" s="48"/>
      <c r="N26" s="48"/>
      <c r="O26" s="48"/>
      <c r="P26" s="102" t="s">
        <v>1301</v>
      </c>
      <c r="Q26" s="102" t="s">
        <v>56</v>
      </c>
      <c r="R26" s="13" t="s">
        <v>1292</v>
      </c>
      <c r="S26" s="99" t="s">
        <v>2131</v>
      </c>
    </row>
    <row r="27" spans="1:19" s="71" customFormat="1" ht="90" x14ac:dyDescent="0.25">
      <c r="A27" s="97" t="s">
        <v>2129</v>
      </c>
      <c r="B27" s="12">
        <v>51.725430000000003</v>
      </c>
      <c r="C27" s="12">
        <v>41.479475000000001</v>
      </c>
      <c r="D27" s="66" t="s">
        <v>1778</v>
      </c>
      <c r="E27" s="67" t="s">
        <v>318</v>
      </c>
      <c r="F27" s="4">
        <v>3</v>
      </c>
      <c r="G27" s="68">
        <f t="shared" si="2"/>
        <v>1.0999999999999999</v>
      </c>
      <c r="H27" s="4">
        <v>3</v>
      </c>
      <c r="I27" s="68">
        <v>3.3</v>
      </c>
      <c r="J27" s="48"/>
      <c r="K27" s="48"/>
      <c r="L27" s="48"/>
      <c r="M27" s="48"/>
      <c r="N27" s="48"/>
      <c r="O27" s="48"/>
      <c r="P27" s="102" t="s">
        <v>1301</v>
      </c>
      <c r="Q27" s="102" t="s">
        <v>56</v>
      </c>
      <c r="R27" s="13" t="s">
        <v>1292</v>
      </c>
      <c r="S27" s="99" t="s">
        <v>2130</v>
      </c>
    </row>
    <row r="28" spans="1:19" s="71" customFormat="1" ht="90" x14ac:dyDescent="0.25">
      <c r="A28" s="97" t="s">
        <v>2067</v>
      </c>
      <c r="B28" s="12">
        <v>51.700204999999997</v>
      </c>
      <c r="C28" s="12">
        <v>41.459910999999998</v>
      </c>
      <c r="D28" s="66" t="s">
        <v>1778</v>
      </c>
      <c r="E28" s="67" t="s">
        <v>318</v>
      </c>
      <c r="F28" s="4">
        <v>3</v>
      </c>
      <c r="G28" s="68">
        <f t="shared" si="2"/>
        <v>1.0999999999999999</v>
      </c>
      <c r="H28" s="4">
        <v>3</v>
      </c>
      <c r="I28" s="68">
        <v>3.3</v>
      </c>
      <c r="J28" s="48"/>
      <c r="K28" s="48"/>
      <c r="L28" s="48"/>
      <c r="M28" s="48"/>
      <c r="N28" s="48"/>
      <c r="O28" s="48"/>
      <c r="P28" s="102" t="s">
        <v>1301</v>
      </c>
      <c r="Q28" s="102" t="s">
        <v>56</v>
      </c>
      <c r="R28" s="13" t="s">
        <v>1292</v>
      </c>
      <c r="S28" s="14" t="s">
        <v>2068</v>
      </c>
    </row>
    <row r="29" spans="1:19" s="71" customFormat="1" ht="90" x14ac:dyDescent="0.25">
      <c r="A29" s="11" t="s">
        <v>2069</v>
      </c>
      <c r="B29" s="12">
        <v>51.696151</v>
      </c>
      <c r="C29" s="12">
        <v>41.460307999999998</v>
      </c>
      <c r="D29" s="66" t="s">
        <v>1778</v>
      </c>
      <c r="E29" s="67" t="s">
        <v>318</v>
      </c>
      <c r="F29" s="4">
        <v>3</v>
      </c>
      <c r="G29" s="68">
        <f t="shared" si="2"/>
        <v>1.0999999999999999</v>
      </c>
      <c r="H29" s="4">
        <v>3</v>
      </c>
      <c r="I29" s="68">
        <v>3.3</v>
      </c>
      <c r="J29" s="48"/>
      <c r="K29" s="48"/>
      <c r="L29" s="48"/>
      <c r="M29" s="48"/>
      <c r="N29" s="48"/>
      <c r="O29" s="48"/>
      <c r="P29" s="102" t="s">
        <v>1301</v>
      </c>
      <c r="Q29" s="102" t="s">
        <v>56</v>
      </c>
      <c r="R29" s="13" t="s">
        <v>1292</v>
      </c>
      <c r="S29" s="14" t="s">
        <v>2070</v>
      </c>
    </row>
    <row r="30" spans="1:19" s="71" customFormat="1" ht="42" customHeight="1" x14ac:dyDescent="0.25">
      <c r="A30" s="11" t="s">
        <v>2071</v>
      </c>
      <c r="B30" s="12">
        <v>51.72336</v>
      </c>
      <c r="C30" s="12" t="s">
        <v>2072</v>
      </c>
      <c r="D30" s="66" t="s">
        <v>1778</v>
      </c>
      <c r="E30" s="67" t="s">
        <v>318</v>
      </c>
      <c r="F30" s="4">
        <v>3</v>
      </c>
      <c r="G30" s="68">
        <f t="shared" si="2"/>
        <v>1.0999999999999999</v>
      </c>
      <c r="H30" s="4">
        <v>3</v>
      </c>
      <c r="I30" s="68">
        <v>3.3</v>
      </c>
      <c r="J30" s="48"/>
      <c r="K30" s="48"/>
      <c r="L30" s="48"/>
      <c r="M30" s="48"/>
      <c r="N30" s="48"/>
      <c r="O30" s="48"/>
      <c r="P30" s="102" t="s">
        <v>1301</v>
      </c>
      <c r="Q30" s="102" t="s">
        <v>56</v>
      </c>
      <c r="R30" s="13" t="s">
        <v>1292</v>
      </c>
      <c r="S30" s="99" t="s">
        <v>2073</v>
      </c>
    </row>
    <row r="31" spans="1:19" s="71" customFormat="1" ht="90" x14ac:dyDescent="0.25">
      <c r="A31" s="11" t="s">
        <v>2137</v>
      </c>
      <c r="B31" s="12">
        <v>51.726199000000001</v>
      </c>
      <c r="C31" s="12">
        <v>41.473804999999999</v>
      </c>
      <c r="D31" s="66" t="s">
        <v>1778</v>
      </c>
      <c r="E31" s="67" t="s">
        <v>318</v>
      </c>
      <c r="F31" s="4">
        <v>3</v>
      </c>
      <c r="G31" s="68">
        <f t="shared" si="2"/>
        <v>1.0999999999999999</v>
      </c>
      <c r="H31" s="4">
        <v>3</v>
      </c>
      <c r="I31" s="68">
        <v>3.3</v>
      </c>
      <c r="J31" s="48"/>
      <c r="K31" s="48"/>
      <c r="L31" s="48"/>
      <c r="M31" s="48"/>
      <c r="N31" s="48"/>
      <c r="O31" s="48"/>
      <c r="P31" s="102" t="s">
        <v>1301</v>
      </c>
      <c r="Q31" s="102" t="s">
        <v>56</v>
      </c>
      <c r="R31" s="13" t="s">
        <v>1292</v>
      </c>
      <c r="S31" s="99" t="s">
        <v>2134</v>
      </c>
    </row>
    <row r="32" spans="1:19" s="71" customFormat="1" ht="90" x14ac:dyDescent="0.25">
      <c r="A32" s="97" t="s">
        <v>2138</v>
      </c>
      <c r="B32" s="12">
        <v>51.728025000000002</v>
      </c>
      <c r="C32" s="12">
        <v>41.471015999999999</v>
      </c>
      <c r="D32" s="66" t="s">
        <v>1778</v>
      </c>
      <c r="E32" s="67" t="s">
        <v>318</v>
      </c>
      <c r="F32" s="4">
        <v>3</v>
      </c>
      <c r="G32" s="68">
        <f t="shared" si="2"/>
        <v>1.0999999999999999</v>
      </c>
      <c r="H32" s="4">
        <v>3</v>
      </c>
      <c r="I32" s="68">
        <v>3.3</v>
      </c>
      <c r="J32" s="48"/>
      <c r="K32" s="48"/>
      <c r="L32" s="48"/>
      <c r="M32" s="48"/>
      <c r="N32" s="48"/>
      <c r="O32" s="48"/>
      <c r="P32" s="102" t="s">
        <v>1301</v>
      </c>
      <c r="Q32" s="102" t="s">
        <v>56</v>
      </c>
      <c r="R32" s="13" t="s">
        <v>1292</v>
      </c>
      <c r="S32" s="14" t="s">
        <v>2135</v>
      </c>
    </row>
    <row r="33" spans="1:19" s="71" customFormat="1" ht="90" x14ac:dyDescent="0.25">
      <c r="A33" s="97" t="s">
        <v>2139</v>
      </c>
      <c r="B33" s="12">
        <v>51.723571</v>
      </c>
      <c r="C33" s="25">
        <v>41.473475000000001</v>
      </c>
      <c r="D33" s="66" t="s">
        <v>1778</v>
      </c>
      <c r="E33" s="67" t="s">
        <v>318</v>
      </c>
      <c r="F33" s="4">
        <v>3</v>
      </c>
      <c r="G33" s="68">
        <f t="shared" si="2"/>
        <v>1.0999999999999999</v>
      </c>
      <c r="H33" s="4">
        <v>3</v>
      </c>
      <c r="I33" s="68">
        <v>3.3</v>
      </c>
      <c r="J33" s="48"/>
      <c r="K33" s="48"/>
      <c r="L33" s="48"/>
      <c r="M33" s="48"/>
      <c r="N33" s="48"/>
      <c r="O33" s="48"/>
      <c r="P33" s="102" t="s">
        <v>1301</v>
      </c>
      <c r="Q33" s="102" t="s">
        <v>56</v>
      </c>
      <c r="R33" s="13" t="s">
        <v>1292</v>
      </c>
      <c r="S33" s="14" t="s">
        <v>2136</v>
      </c>
    </row>
    <row r="34" spans="1:19" s="71" customFormat="1" ht="90" x14ac:dyDescent="0.25">
      <c r="A34" s="11" t="s">
        <v>2140</v>
      </c>
      <c r="B34" s="12">
        <v>51.726903</v>
      </c>
      <c r="C34" s="106">
        <v>41.468946000000003</v>
      </c>
      <c r="D34" s="66" t="s">
        <v>1778</v>
      </c>
      <c r="E34" s="67" t="s">
        <v>318</v>
      </c>
      <c r="F34" s="4">
        <v>3</v>
      </c>
      <c r="G34" s="68">
        <f t="shared" si="2"/>
        <v>1.0999999999999999</v>
      </c>
      <c r="H34" s="4">
        <v>3</v>
      </c>
      <c r="I34" s="68">
        <v>3.3</v>
      </c>
      <c r="J34" s="48"/>
      <c r="K34" s="48"/>
      <c r="L34" s="48"/>
      <c r="M34" s="48"/>
      <c r="N34" s="48"/>
      <c r="O34" s="48"/>
      <c r="P34" s="102" t="s">
        <v>1301</v>
      </c>
      <c r="Q34" s="102" t="s">
        <v>56</v>
      </c>
      <c r="R34" s="13" t="s">
        <v>1292</v>
      </c>
      <c r="S34" s="99" t="s">
        <v>2078</v>
      </c>
    </row>
    <row r="35" spans="1:19" s="71" customFormat="1" ht="90" x14ac:dyDescent="0.25">
      <c r="A35" s="11" t="s">
        <v>2074</v>
      </c>
      <c r="B35" s="12">
        <v>51.721960000000003</v>
      </c>
      <c r="C35" s="17">
        <v>41.485861999999997</v>
      </c>
      <c r="D35" s="66" t="s">
        <v>1778</v>
      </c>
      <c r="E35" s="67" t="s">
        <v>318</v>
      </c>
      <c r="F35" s="4">
        <v>3</v>
      </c>
      <c r="G35" s="68">
        <f t="shared" si="2"/>
        <v>1.0999999999999999</v>
      </c>
      <c r="H35" s="4">
        <v>3</v>
      </c>
      <c r="I35" s="68">
        <v>3.3</v>
      </c>
      <c r="J35" s="17"/>
      <c r="K35" s="17"/>
      <c r="L35" s="17"/>
      <c r="M35" s="17"/>
      <c r="N35" s="17"/>
      <c r="O35" s="17"/>
      <c r="P35" s="102" t="s">
        <v>1301</v>
      </c>
      <c r="Q35" s="102" t="s">
        <v>56</v>
      </c>
      <c r="R35" s="13" t="s">
        <v>1292</v>
      </c>
      <c r="S35" s="99" t="s">
        <v>2075</v>
      </c>
    </row>
    <row r="36" spans="1:19" s="71" customFormat="1" ht="90" x14ac:dyDescent="0.25">
      <c r="A36" s="11" t="s">
        <v>2141</v>
      </c>
      <c r="B36" s="12">
        <v>51.722330999999997</v>
      </c>
      <c r="C36" s="12">
        <v>41.479154000000001</v>
      </c>
      <c r="D36" s="66" t="s">
        <v>1778</v>
      </c>
      <c r="E36" s="67" t="s">
        <v>318</v>
      </c>
      <c r="F36" s="4">
        <v>3</v>
      </c>
      <c r="G36" s="68">
        <f t="shared" si="2"/>
        <v>1.0999999999999999</v>
      </c>
      <c r="H36" s="4">
        <v>3</v>
      </c>
      <c r="I36" s="68">
        <v>3.3</v>
      </c>
      <c r="J36" s="48"/>
      <c r="K36" s="48"/>
      <c r="L36" s="48"/>
      <c r="M36" s="48"/>
      <c r="N36" s="48"/>
      <c r="O36" s="48"/>
      <c r="P36" s="102" t="s">
        <v>1301</v>
      </c>
      <c r="Q36" s="102" t="s">
        <v>56</v>
      </c>
      <c r="R36" s="13" t="s">
        <v>1292</v>
      </c>
      <c r="S36" s="99" t="s">
        <v>2142</v>
      </c>
    </row>
    <row r="37" spans="1:19" s="71" customFormat="1" ht="90" x14ac:dyDescent="0.25">
      <c r="A37" s="10" t="s">
        <v>2623</v>
      </c>
      <c r="B37" s="25">
        <v>51.722568000000003</v>
      </c>
      <c r="C37" s="12">
        <v>41.477176</v>
      </c>
      <c r="D37" s="66" t="s">
        <v>1778</v>
      </c>
      <c r="E37" s="67" t="s">
        <v>318</v>
      </c>
      <c r="F37" s="4">
        <v>3</v>
      </c>
      <c r="G37" s="68">
        <f t="shared" si="2"/>
        <v>1.0999999999999999</v>
      </c>
      <c r="H37" s="4">
        <v>3</v>
      </c>
      <c r="I37" s="68">
        <v>3.3</v>
      </c>
      <c r="J37" s="218"/>
      <c r="K37" s="218"/>
      <c r="L37" s="218"/>
      <c r="M37" s="218"/>
      <c r="N37" s="218"/>
      <c r="O37" s="218"/>
      <c r="P37" s="219" t="s">
        <v>1301</v>
      </c>
      <c r="Q37" s="219" t="s">
        <v>56</v>
      </c>
      <c r="R37" s="13" t="s">
        <v>1292</v>
      </c>
      <c r="S37" s="98" t="s">
        <v>2079</v>
      </c>
    </row>
    <row r="38" spans="1:19" s="71" customFormat="1" ht="42.75" customHeight="1" x14ac:dyDescent="0.25">
      <c r="A38" s="110" t="s">
        <v>2148</v>
      </c>
      <c r="B38" s="12">
        <v>51.725951999999999</v>
      </c>
      <c r="C38" s="25">
        <v>41.465971000000003</v>
      </c>
      <c r="D38" s="66" t="s">
        <v>1778</v>
      </c>
      <c r="E38" s="67" t="s">
        <v>318</v>
      </c>
      <c r="F38" s="4">
        <v>3</v>
      </c>
      <c r="G38" s="68">
        <f t="shared" si="2"/>
        <v>1.0999999999999999</v>
      </c>
      <c r="H38" s="4">
        <v>3</v>
      </c>
      <c r="I38" s="68">
        <v>3.3</v>
      </c>
      <c r="J38" s="48"/>
      <c r="K38" s="48"/>
      <c r="L38" s="48"/>
      <c r="M38" s="48"/>
      <c r="N38" s="48"/>
      <c r="O38" s="48"/>
      <c r="P38" s="102" t="s">
        <v>1301</v>
      </c>
      <c r="Q38" s="102" t="s">
        <v>56</v>
      </c>
      <c r="R38" s="13" t="s">
        <v>1292</v>
      </c>
      <c r="S38" s="14" t="s">
        <v>2143</v>
      </c>
    </row>
    <row r="39" spans="1:19" s="71" customFormat="1" ht="90" x14ac:dyDescent="0.25">
      <c r="A39" s="110" t="s">
        <v>2147</v>
      </c>
      <c r="B39" s="12">
        <v>51.720598000000003</v>
      </c>
      <c r="C39" s="25">
        <v>41.486392000000002</v>
      </c>
      <c r="D39" s="66" t="s">
        <v>1778</v>
      </c>
      <c r="E39" s="67" t="s">
        <v>318</v>
      </c>
      <c r="F39" s="4">
        <v>3</v>
      </c>
      <c r="G39" s="68">
        <f t="shared" si="2"/>
        <v>1.0999999999999999</v>
      </c>
      <c r="H39" s="4">
        <v>3</v>
      </c>
      <c r="I39" s="68">
        <v>3.3</v>
      </c>
      <c r="J39" s="48"/>
      <c r="K39" s="48"/>
      <c r="L39" s="48"/>
      <c r="M39" s="48"/>
      <c r="N39" s="48"/>
      <c r="O39" s="48"/>
      <c r="P39" s="102" t="s">
        <v>1301</v>
      </c>
      <c r="Q39" s="102" t="s">
        <v>56</v>
      </c>
      <c r="R39" s="13" t="s">
        <v>1292</v>
      </c>
      <c r="S39" s="14" t="s">
        <v>2144</v>
      </c>
    </row>
    <row r="40" spans="1:19" s="71" customFormat="1" ht="90" x14ac:dyDescent="0.25">
      <c r="A40" s="11" t="s">
        <v>2146</v>
      </c>
      <c r="B40" s="12">
        <v>51.720427000000001</v>
      </c>
      <c r="C40" s="38">
        <v>41.484766999999998</v>
      </c>
      <c r="D40" s="66" t="s">
        <v>1778</v>
      </c>
      <c r="E40" s="67" t="s">
        <v>318</v>
      </c>
      <c r="F40" s="4">
        <v>3</v>
      </c>
      <c r="G40" s="68">
        <f t="shared" si="2"/>
        <v>1.0999999999999999</v>
      </c>
      <c r="H40" s="4">
        <v>3</v>
      </c>
      <c r="I40" s="68">
        <v>3.3</v>
      </c>
      <c r="J40" s="48"/>
      <c r="K40" s="48"/>
      <c r="L40" s="48"/>
      <c r="M40" s="48"/>
      <c r="N40" s="48"/>
      <c r="O40" s="48"/>
      <c r="P40" s="102" t="s">
        <v>1301</v>
      </c>
      <c r="Q40" s="102" t="s">
        <v>56</v>
      </c>
      <c r="R40" s="13" t="s">
        <v>1292</v>
      </c>
      <c r="S40" s="99" t="s">
        <v>2145</v>
      </c>
    </row>
    <row r="41" spans="1:19" s="71" customFormat="1" ht="90" x14ac:dyDescent="0.25">
      <c r="A41" s="99" t="s">
        <v>1143</v>
      </c>
      <c r="B41" s="12" t="s">
        <v>2076</v>
      </c>
      <c r="C41" s="12" t="s">
        <v>2077</v>
      </c>
      <c r="D41" s="66" t="s">
        <v>126</v>
      </c>
      <c r="E41" s="67" t="s">
        <v>247</v>
      </c>
      <c r="F41" s="4">
        <v>1</v>
      </c>
      <c r="G41" s="68">
        <f t="shared" si="0"/>
        <v>0.75</v>
      </c>
      <c r="H41" s="4">
        <v>1</v>
      </c>
      <c r="I41" s="68">
        <v>0.75</v>
      </c>
      <c r="J41" s="48"/>
      <c r="K41" s="48"/>
      <c r="L41" s="48"/>
      <c r="M41" s="48"/>
      <c r="N41" s="48"/>
      <c r="O41" s="48"/>
      <c r="P41" s="102" t="s">
        <v>1301</v>
      </c>
      <c r="Q41" s="102" t="s">
        <v>56</v>
      </c>
      <c r="R41" s="13" t="s">
        <v>1292</v>
      </c>
      <c r="S41" s="14" t="s">
        <v>2078</v>
      </c>
    </row>
    <row r="42" spans="1:19" s="71" customFormat="1" ht="90" x14ac:dyDescent="0.25">
      <c r="A42" s="99" t="s">
        <v>2549</v>
      </c>
      <c r="B42" s="12">
        <v>51.726931999999998</v>
      </c>
      <c r="C42" s="12">
        <v>41.468373999999997</v>
      </c>
      <c r="D42" s="66" t="s">
        <v>1778</v>
      </c>
      <c r="E42" s="67" t="s">
        <v>318</v>
      </c>
      <c r="F42" s="4">
        <v>3</v>
      </c>
      <c r="G42" s="68">
        <f t="shared" ref="G42" si="3">I42/H42</f>
        <v>1.0999999999999999</v>
      </c>
      <c r="H42" s="4">
        <v>3</v>
      </c>
      <c r="I42" s="68">
        <v>3.3</v>
      </c>
      <c r="J42" s="48"/>
      <c r="K42" s="48"/>
      <c r="L42" s="48"/>
      <c r="M42" s="48"/>
      <c r="N42" s="48"/>
      <c r="O42" s="48"/>
      <c r="P42" s="102" t="s">
        <v>1301</v>
      </c>
      <c r="Q42" s="102" t="s">
        <v>56</v>
      </c>
      <c r="R42" s="13" t="s">
        <v>1292</v>
      </c>
      <c r="S42" s="14" t="s">
        <v>1228</v>
      </c>
    </row>
    <row r="43" spans="1:19" s="71" customFormat="1" ht="90" x14ac:dyDescent="0.25">
      <c r="A43" s="99" t="s">
        <v>2156</v>
      </c>
      <c r="B43" s="12" t="s">
        <v>2155</v>
      </c>
      <c r="C43" s="12">
        <v>41.474533999999998</v>
      </c>
      <c r="D43" s="66" t="s">
        <v>126</v>
      </c>
      <c r="E43" s="67" t="s">
        <v>247</v>
      </c>
      <c r="F43" s="4">
        <v>1</v>
      </c>
      <c r="G43" s="68">
        <f t="shared" si="0"/>
        <v>0.75</v>
      </c>
      <c r="H43" s="4">
        <v>1</v>
      </c>
      <c r="I43" s="68">
        <v>0.75</v>
      </c>
      <c r="J43" s="48"/>
      <c r="K43" s="48"/>
      <c r="L43" s="48"/>
      <c r="M43" s="48"/>
      <c r="N43" s="48"/>
      <c r="O43" s="48"/>
      <c r="P43" s="102" t="s">
        <v>1301</v>
      </c>
      <c r="Q43" s="102" t="s">
        <v>56</v>
      </c>
      <c r="R43" s="13" t="s">
        <v>1292</v>
      </c>
      <c r="S43" s="14" t="s">
        <v>2157</v>
      </c>
    </row>
    <row r="44" spans="1:19" s="71" customFormat="1" ht="63.75" customHeight="1" x14ac:dyDescent="0.25">
      <c r="A44" s="99" t="s">
        <v>2149</v>
      </c>
      <c r="B44" s="12">
        <v>51.711565</v>
      </c>
      <c r="C44" s="12">
        <v>41.47775</v>
      </c>
      <c r="D44" s="66" t="s">
        <v>1778</v>
      </c>
      <c r="E44" s="67" t="s">
        <v>318</v>
      </c>
      <c r="F44" s="4">
        <v>3</v>
      </c>
      <c r="G44" s="68">
        <f t="shared" ref="G44:G46" si="4">I44/H44</f>
        <v>1.0999999999999999</v>
      </c>
      <c r="H44" s="4">
        <v>3</v>
      </c>
      <c r="I44" s="68">
        <v>3.3</v>
      </c>
      <c r="J44" s="48"/>
      <c r="K44" s="48"/>
      <c r="L44" s="48"/>
      <c r="M44" s="48"/>
      <c r="N44" s="48"/>
      <c r="O44" s="48"/>
      <c r="P44" s="102" t="s">
        <v>1301</v>
      </c>
      <c r="Q44" s="102" t="s">
        <v>56</v>
      </c>
      <c r="R44" s="13" t="s">
        <v>1292</v>
      </c>
      <c r="S44" s="99" t="s">
        <v>2152</v>
      </c>
    </row>
    <row r="45" spans="1:19" s="71" customFormat="1" ht="90" x14ac:dyDescent="0.25">
      <c r="A45" s="99" t="s">
        <v>2150</v>
      </c>
      <c r="B45" s="12">
        <v>51.709212000000001</v>
      </c>
      <c r="C45" s="12">
        <v>41.475797999999998</v>
      </c>
      <c r="D45" s="66" t="s">
        <v>1778</v>
      </c>
      <c r="E45" s="67" t="s">
        <v>318</v>
      </c>
      <c r="F45" s="4">
        <v>3</v>
      </c>
      <c r="G45" s="68">
        <f t="shared" si="4"/>
        <v>1.0999999999999999</v>
      </c>
      <c r="H45" s="4">
        <v>3</v>
      </c>
      <c r="I45" s="68">
        <v>3.3</v>
      </c>
      <c r="J45" s="48"/>
      <c r="K45" s="48"/>
      <c r="L45" s="48"/>
      <c r="M45" s="48"/>
      <c r="N45" s="48"/>
      <c r="O45" s="48"/>
      <c r="P45" s="102" t="s">
        <v>1301</v>
      </c>
      <c r="Q45" s="102" t="s">
        <v>56</v>
      </c>
      <c r="R45" s="13" t="s">
        <v>1292</v>
      </c>
      <c r="S45" s="99" t="s">
        <v>2153</v>
      </c>
    </row>
    <row r="46" spans="1:19" s="71" customFormat="1" ht="90" x14ac:dyDescent="0.25">
      <c r="A46" s="97" t="s">
        <v>2151</v>
      </c>
      <c r="B46" s="12">
        <v>51.710732999999998</v>
      </c>
      <c r="C46" s="12">
        <v>41.485511000000002</v>
      </c>
      <c r="D46" s="66" t="s">
        <v>1778</v>
      </c>
      <c r="E46" s="67" t="s">
        <v>318</v>
      </c>
      <c r="F46" s="4">
        <v>3</v>
      </c>
      <c r="G46" s="68">
        <f t="shared" si="4"/>
        <v>1.0999999999999999</v>
      </c>
      <c r="H46" s="4">
        <v>3</v>
      </c>
      <c r="I46" s="68">
        <v>3.3</v>
      </c>
      <c r="J46" s="48"/>
      <c r="K46" s="48"/>
      <c r="L46" s="48"/>
      <c r="M46" s="48"/>
      <c r="N46" s="48"/>
      <c r="O46" s="48"/>
      <c r="P46" s="102" t="s">
        <v>1301</v>
      </c>
      <c r="Q46" s="102" t="s">
        <v>56</v>
      </c>
      <c r="R46" s="13" t="s">
        <v>1292</v>
      </c>
      <c r="S46" s="99" t="s">
        <v>2154</v>
      </c>
    </row>
    <row r="47" spans="1:19" s="71" customFormat="1" ht="90" x14ac:dyDescent="0.25">
      <c r="A47" s="97" t="s">
        <v>1144</v>
      </c>
      <c r="B47" s="12" t="s">
        <v>2080</v>
      </c>
      <c r="C47" s="12">
        <v>41.478746999999998</v>
      </c>
      <c r="D47" s="66" t="s">
        <v>126</v>
      </c>
      <c r="E47" s="67" t="s">
        <v>247</v>
      </c>
      <c r="F47" s="4">
        <v>1</v>
      </c>
      <c r="G47" s="68">
        <f t="shared" si="0"/>
        <v>0.75</v>
      </c>
      <c r="H47" s="4">
        <v>1</v>
      </c>
      <c r="I47" s="68">
        <v>0.75</v>
      </c>
      <c r="J47" s="48"/>
      <c r="K47" s="48"/>
      <c r="L47" s="48"/>
      <c r="M47" s="48"/>
      <c r="N47" s="48"/>
      <c r="O47" s="48"/>
      <c r="P47" s="102" t="s">
        <v>1301</v>
      </c>
      <c r="Q47" s="102" t="s">
        <v>56</v>
      </c>
      <c r="R47" s="13" t="s">
        <v>1292</v>
      </c>
      <c r="S47" s="99" t="s">
        <v>2081</v>
      </c>
    </row>
    <row r="48" spans="1:19" s="71" customFormat="1" ht="90" x14ac:dyDescent="0.25">
      <c r="A48" s="97" t="s">
        <v>1145</v>
      </c>
      <c r="B48" s="12">
        <v>51.716704</v>
      </c>
      <c r="C48" s="15">
        <v>41.482681999999997</v>
      </c>
      <c r="D48" s="66" t="s">
        <v>126</v>
      </c>
      <c r="E48" s="67" t="s">
        <v>247</v>
      </c>
      <c r="F48" s="4">
        <v>1</v>
      </c>
      <c r="G48" s="68">
        <f t="shared" si="0"/>
        <v>0.75</v>
      </c>
      <c r="H48" s="4">
        <v>1</v>
      </c>
      <c r="I48" s="68">
        <v>0.75</v>
      </c>
      <c r="J48" s="48"/>
      <c r="K48" s="48"/>
      <c r="L48" s="48"/>
      <c r="M48" s="48"/>
      <c r="N48" s="48"/>
      <c r="O48" s="48"/>
      <c r="P48" s="102" t="s">
        <v>1301</v>
      </c>
      <c r="Q48" s="102" t="s">
        <v>56</v>
      </c>
      <c r="R48" s="13" t="s">
        <v>1292</v>
      </c>
      <c r="S48" s="99" t="s">
        <v>2082</v>
      </c>
    </row>
    <row r="49" spans="1:19" s="71" customFormat="1" ht="30" customHeight="1" x14ac:dyDescent="0.25">
      <c r="A49" s="97" t="s">
        <v>2158</v>
      </c>
      <c r="B49" s="12">
        <v>51.711798999999999</v>
      </c>
      <c r="C49" s="15">
        <v>41.483435999999998</v>
      </c>
      <c r="D49" s="66" t="s">
        <v>1778</v>
      </c>
      <c r="E49" s="67" t="s">
        <v>318</v>
      </c>
      <c r="F49" s="4">
        <v>3</v>
      </c>
      <c r="G49" s="68">
        <f t="shared" ref="G49:G51" si="5">I49/H49</f>
        <v>1.0999999999999999</v>
      </c>
      <c r="H49" s="4">
        <v>3</v>
      </c>
      <c r="I49" s="68">
        <v>3.3</v>
      </c>
      <c r="J49" s="48"/>
      <c r="K49" s="48"/>
      <c r="L49" s="48"/>
      <c r="M49" s="48"/>
      <c r="N49" s="48"/>
      <c r="O49" s="48"/>
      <c r="P49" s="102" t="s">
        <v>1301</v>
      </c>
      <c r="Q49" s="102" t="s">
        <v>56</v>
      </c>
      <c r="R49" s="13" t="s">
        <v>1292</v>
      </c>
      <c r="S49" s="99" t="s">
        <v>2159</v>
      </c>
    </row>
    <row r="50" spans="1:19" s="71" customFormat="1" ht="90" x14ac:dyDescent="0.25">
      <c r="A50" s="97" t="s">
        <v>2083</v>
      </c>
      <c r="B50" s="12">
        <v>51.714337999999998</v>
      </c>
      <c r="C50" s="16">
        <v>41.479348999999999</v>
      </c>
      <c r="D50" s="66" t="s">
        <v>1778</v>
      </c>
      <c r="E50" s="67" t="s">
        <v>318</v>
      </c>
      <c r="F50" s="4">
        <v>3</v>
      </c>
      <c r="G50" s="68">
        <f t="shared" si="5"/>
        <v>1.0999999999999999</v>
      </c>
      <c r="H50" s="4">
        <v>3</v>
      </c>
      <c r="I50" s="68">
        <v>3.3</v>
      </c>
      <c r="J50" s="48"/>
      <c r="K50" s="48"/>
      <c r="L50" s="48"/>
      <c r="M50" s="48"/>
      <c r="N50" s="48"/>
      <c r="O50" s="48"/>
      <c r="P50" s="102" t="s">
        <v>1301</v>
      </c>
      <c r="Q50" s="102" t="s">
        <v>56</v>
      </c>
      <c r="R50" s="13" t="s">
        <v>1292</v>
      </c>
      <c r="S50" s="99" t="s">
        <v>2085</v>
      </c>
    </row>
    <row r="51" spans="1:19" s="71" customFormat="1" ht="90" x14ac:dyDescent="0.25">
      <c r="A51" s="97" t="s">
        <v>2084</v>
      </c>
      <c r="B51" s="12">
        <v>51.711711999999999</v>
      </c>
      <c r="C51" s="12">
        <v>41.478833999999999</v>
      </c>
      <c r="D51" s="66" t="s">
        <v>1778</v>
      </c>
      <c r="E51" s="67" t="s">
        <v>318</v>
      </c>
      <c r="F51" s="4">
        <v>3</v>
      </c>
      <c r="G51" s="68">
        <f t="shared" si="5"/>
        <v>1.0999999999999999</v>
      </c>
      <c r="H51" s="4">
        <v>3</v>
      </c>
      <c r="I51" s="68">
        <v>3.3</v>
      </c>
      <c r="J51" s="48"/>
      <c r="K51" s="48"/>
      <c r="L51" s="48"/>
      <c r="M51" s="48"/>
      <c r="N51" s="48"/>
      <c r="O51" s="48"/>
      <c r="P51" s="102" t="s">
        <v>1301</v>
      </c>
      <c r="Q51" s="102" t="s">
        <v>56</v>
      </c>
      <c r="R51" s="13" t="s">
        <v>1292</v>
      </c>
      <c r="S51" s="99" t="s">
        <v>2086</v>
      </c>
    </row>
    <row r="52" spans="1:19" s="71" customFormat="1" ht="90" x14ac:dyDescent="0.25">
      <c r="A52" s="97" t="s">
        <v>1153</v>
      </c>
      <c r="B52" s="12">
        <v>51.713137000000003</v>
      </c>
      <c r="C52" s="12">
        <v>41.485956000000002</v>
      </c>
      <c r="D52" s="66" t="s">
        <v>1778</v>
      </c>
      <c r="E52" s="67" t="s">
        <v>318</v>
      </c>
      <c r="F52" s="4">
        <v>1</v>
      </c>
      <c r="G52" s="68">
        <f t="shared" si="0"/>
        <v>1.1000000000000001</v>
      </c>
      <c r="H52" s="4">
        <v>1</v>
      </c>
      <c r="I52" s="68">
        <v>1.1000000000000001</v>
      </c>
      <c r="J52" s="48"/>
      <c r="K52" s="48"/>
      <c r="L52" s="48"/>
      <c r="M52" s="48"/>
      <c r="N52" s="48"/>
      <c r="O52" s="48"/>
      <c r="P52" s="102" t="s">
        <v>1301</v>
      </c>
      <c r="Q52" s="102" t="s">
        <v>56</v>
      </c>
      <c r="R52" s="13" t="s">
        <v>1292</v>
      </c>
      <c r="S52" s="99" t="s">
        <v>887</v>
      </c>
    </row>
    <row r="53" spans="1:19" s="71" customFormat="1" ht="90" x14ac:dyDescent="0.25">
      <c r="A53" s="97" t="s">
        <v>1146</v>
      </c>
      <c r="B53" s="12" t="s">
        <v>2087</v>
      </c>
      <c r="C53" s="12">
        <v>41.472836000000001</v>
      </c>
      <c r="D53" s="66" t="s">
        <v>126</v>
      </c>
      <c r="E53" s="67" t="s">
        <v>247</v>
      </c>
      <c r="F53" s="4">
        <v>1</v>
      </c>
      <c r="G53" s="68">
        <f t="shared" si="0"/>
        <v>0.75</v>
      </c>
      <c r="H53" s="4">
        <v>1</v>
      </c>
      <c r="I53" s="68">
        <v>0.75</v>
      </c>
      <c r="J53" s="48"/>
      <c r="K53" s="48"/>
      <c r="L53" s="48"/>
      <c r="M53" s="48"/>
      <c r="N53" s="48"/>
      <c r="O53" s="48"/>
      <c r="P53" s="102" t="s">
        <v>1301</v>
      </c>
      <c r="Q53" s="102" t="s">
        <v>56</v>
      </c>
      <c r="R53" s="13" t="s">
        <v>1292</v>
      </c>
      <c r="S53" s="99" t="s">
        <v>2088</v>
      </c>
    </row>
    <row r="54" spans="1:19" s="71" customFormat="1" ht="90" x14ac:dyDescent="0.25">
      <c r="A54" s="97" t="s">
        <v>1147</v>
      </c>
      <c r="B54" s="12">
        <v>51.705319000000003</v>
      </c>
      <c r="C54" s="12">
        <v>41.472836000000001</v>
      </c>
      <c r="D54" s="66" t="s">
        <v>126</v>
      </c>
      <c r="E54" s="67" t="s">
        <v>247</v>
      </c>
      <c r="F54" s="4">
        <v>1</v>
      </c>
      <c r="G54" s="68">
        <f t="shared" si="0"/>
        <v>0.75</v>
      </c>
      <c r="H54" s="4">
        <v>1</v>
      </c>
      <c r="I54" s="68">
        <v>0.75</v>
      </c>
      <c r="J54" s="48"/>
      <c r="K54" s="48"/>
      <c r="L54" s="48"/>
      <c r="M54" s="48"/>
      <c r="N54" s="48"/>
      <c r="O54" s="48"/>
      <c r="P54" s="102" t="s">
        <v>1301</v>
      </c>
      <c r="Q54" s="102" t="s">
        <v>56</v>
      </c>
      <c r="R54" s="13" t="s">
        <v>1292</v>
      </c>
      <c r="S54" s="99" t="s">
        <v>1229</v>
      </c>
    </row>
    <row r="55" spans="1:19" s="71" customFormat="1" ht="90" x14ac:dyDescent="0.25">
      <c r="A55" s="97" t="s">
        <v>1148</v>
      </c>
      <c r="B55" s="12">
        <v>51.702902000000002</v>
      </c>
      <c r="C55" s="12">
        <v>41.471201000000001</v>
      </c>
      <c r="D55" s="66" t="s">
        <v>126</v>
      </c>
      <c r="E55" s="67" t="s">
        <v>247</v>
      </c>
      <c r="F55" s="4">
        <v>1</v>
      </c>
      <c r="G55" s="68">
        <f t="shared" si="0"/>
        <v>0.75</v>
      </c>
      <c r="H55" s="4">
        <v>1</v>
      </c>
      <c r="I55" s="68">
        <v>0.75</v>
      </c>
      <c r="J55" s="48"/>
      <c r="K55" s="48"/>
      <c r="L55" s="48"/>
      <c r="M55" s="48"/>
      <c r="N55" s="48"/>
      <c r="O55" s="48"/>
      <c r="P55" s="102" t="s">
        <v>1301</v>
      </c>
      <c r="Q55" s="102" t="s">
        <v>56</v>
      </c>
      <c r="R55" s="13" t="s">
        <v>1292</v>
      </c>
      <c r="S55" s="99" t="s">
        <v>2089</v>
      </c>
    </row>
    <row r="56" spans="1:19" s="71" customFormat="1" ht="105" x14ac:dyDescent="0.25">
      <c r="A56" s="97" t="s">
        <v>1149</v>
      </c>
      <c r="B56" s="12">
        <v>51.711134999999999</v>
      </c>
      <c r="C56" s="12">
        <v>41.483814000000002</v>
      </c>
      <c r="D56" s="66" t="s">
        <v>126</v>
      </c>
      <c r="E56" s="67" t="s">
        <v>247</v>
      </c>
      <c r="F56" s="4">
        <v>1</v>
      </c>
      <c r="G56" s="68">
        <f t="shared" si="0"/>
        <v>0.75</v>
      </c>
      <c r="H56" s="4">
        <v>1</v>
      </c>
      <c r="I56" s="68">
        <v>0.75</v>
      </c>
      <c r="J56" s="48"/>
      <c r="K56" s="48"/>
      <c r="L56" s="48"/>
      <c r="M56" s="48"/>
      <c r="N56" s="48"/>
      <c r="O56" s="48"/>
      <c r="P56" s="102" t="s">
        <v>1301</v>
      </c>
      <c r="Q56" s="102" t="s">
        <v>56</v>
      </c>
      <c r="R56" s="13" t="s">
        <v>1292</v>
      </c>
      <c r="S56" s="99" t="s">
        <v>2090</v>
      </c>
    </row>
    <row r="57" spans="1:19" s="71" customFormat="1" ht="90" x14ac:dyDescent="0.25">
      <c r="A57" s="97" t="s">
        <v>1150</v>
      </c>
      <c r="B57" s="12" t="s">
        <v>1312</v>
      </c>
      <c r="C57" s="12" t="s">
        <v>1313</v>
      </c>
      <c r="D57" s="66" t="s">
        <v>126</v>
      </c>
      <c r="E57" s="67" t="s">
        <v>247</v>
      </c>
      <c r="F57" s="4">
        <v>1</v>
      </c>
      <c r="G57" s="68">
        <f t="shared" si="0"/>
        <v>0.75</v>
      </c>
      <c r="H57" s="4">
        <v>1</v>
      </c>
      <c r="I57" s="68">
        <v>0.75</v>
      </c>
      <c r="J57" s="48"/>
      <c r="K57" s="48"/>
      <c r="L57" s="48"/>
      <c r="M57" s="48"/>
      <c r="N57" s="48"/>
      <c r="O57" s="48"/>
      <c r="P57" s="102" t="s">
        <v>1301</v>
      </c>
      <c r="Q57" s="102" t="s">
        <v>56</v>
      </c>
      <c r="R57" s="13" t="s">
        <v>1292</v>
      </c>
      <c r="S57" s="99" t="s">
        <v>1230</v>
      </c>
    </row>
    <row r="58" spans="1:19" s="71" customFormat="1" ht="90" x14ac:dyDescent="0.25">
      <c r="A58" s="97" t="s">
        <v>1151</v>
      </c>
      <c r="B58" s="12" t="s">
        <v>1314</v>
      </c>
      <c r="C58" s="12" t="s">
        <v>1315</v>
      </c>
      <c r="D58" s="66" t="s">
        <v>126</v>
      </c>
      <c r="E58" s="67" t="s">
        <v>247</v>
      </c>
      <c r="F58" s="4">
        <v>1</v>
      </c>
      <c r="G58" s="68">
        <f t="shared" si="0"/>
        <v>0.75</v>
      </c>
      <c r="H58" s="4">
        <v>1</v>
      </c>
      <c r="I58" s="68">
        <v>0.75</v>
      </c>
      <c r="J58" s="48"/>
      <c r="K58" s="48"/>
      <c r="L58" s="48"/>
      <c r="M58" s="48"/>
      <c r="N58" s="48"/>
      <c r="O58" s="48"/>
      <c r="P58" s="102" t="s">
        <v>1301</v>
      </c>
      <c r="Q58" s="102" t="s">
        <v>56</v>
      </c>
      <c r="R58" s="13" t="s">
        <v>1292</v>
      </c>
      <c r="S58" s="99" t="s">
        <v>1231</v>
      </c>
    </row>
    <row r="59" spans="1:19" s="71" customFormat="1" ht="90" x14ac:dyDescent="0.25">
      <c r="A59" s="97" t="s">
        <v>1152</v>
      </c>
      <c r="B59" s="12" t="s">
        <v>1316</v>
      </c>
      <c r="C59" s="12" t="s">
        <v>1317</v>
      </c>
      <c r="D59" s="66" t="s">
        <v>126</v>
      </c>
      <c r="E59" s="67" t="s">
        <v>247</v>
      </c>
      <c r="F59" s="4">
        <v>1</v>
      </c>
      <c r="G59" s="68">
        <f t="shared" si="0"/>
        <v>0.75</v>
      </c>
      <c r="H59" s="4">
        <v>1</v>
      </c>
      <c r="I59" s="68">
        <v>0.75</v>
      </c>
      <c r="J59" s="48"/>
      <c r="K59" s="48"/>
      <c r="L59" s="48"/>
      <c r="M59" s="48"/>
      <c r="N59" s="48"/>
      <c r="O59" s="48"/>
      <c r="P59" s="102" t="s">
        <v>1301</v>
      </c>
      <c r="Q59" s="102" t="s">
        <v>56</v>
      </c>
      <c r="R59" s="13" t="s">
        <v>1292</v>
      </c>
      <c r="S59" s="99" t="s">
        <v>1232</v>
      </c>
    </row>
    <row r="60" spans="1:19" s="71" customFormat="1" ht="90" x14ac:dyDescent="0.25">
      <c r="A60" s="97" t="s">
        <v>1154</v>
      </c>
      <c r="B60" s="12" t="s">
        <v>1318</v>
      </c>
      <c r="C60" s="12" t="s">
        <v>1319</v>
      </c>
      <c r="D60" s="66" t="s">
        <v>126</v>
      </c>
      <c r="E60" s="67" t="s">
        <v>247</v>
      </c>
      <c r="F60" s="4">
        <v>1</v>
      </c>
      <c r="G60" s="68">
        <f t="shared" si="0"/>
        <v>0.75</v>
      </c>
      <c r="H60" s="4">
        <v>1</v>
      </c>
      <c r="I60" s="68">
        <v>0.75</v>
      </c>
      <c r="J60" s="48"/>
      <c r="K60" s="48"/>
      <c r="L60" s="48"/>
      <c r="M60" s="48"/>
      <c r="N60" s="48"/>
      <c r="O60" s="48"/>
      <c r="P60" s="102" t="s">
        <v>1301</v>
      </c>
      <c r="Q60" s="102" t="s">
        <v>56</v>
      </c>
      <c r="R60" s="13" t="s">
        <v>1292</v>
      </c>
      <c r="S60" s="99" t="s">
        <v>1233</v>
      </c>
    </row>
    <row r="61" spans="1:19" s="71" customFormat="1" ht="90" x14ac:dyDescent="0.25">
      <c r="A61" s="97" t="s">
        <v>1155</v>
      </c>
      <c r="B61" s="12" t="s">
        <v>1320</v>
      </c>
      <c r="C61" s="12" t="s">
        <v>1321</v>
      </c>
      <c r="D61" s="66" t="s">
        <v>126</v>
      </c>
      <c r="E61" s="67" t="s">
        <v>247</v>
      </c>
      <c r="F61" s="4">
        <v>1</v>
      </c>
      <c r="G61" s="68">
        <f t="shared" si="0"/>
        <v>0.75</v>
      </c>
      <c r="H61" s="4">
        <v>1</v>
      </c>
      <c r="I61" s="68">
        <v>0.75</v>
      </c>
      <c r="J61" s="48"/>
      <c r="K61" s="48"/>
      <c r="L61" s="48"/>
      <c r="M61" s="48"/>
      <c r="N61" s="48"/>
      <c r="O61" s="48"/>
      <c r="P61" s="102" t="s">
        <v>1301</v>
      </c>
      <c r="Q61" s="102" t="s">
        <v>56</v>
      </c>
      <c r="R61" s="13" t="s">
        <v>1292</v>
      </c>
      <c r="S61" s="12" t="s">
        <v>1234</v>
      </c>
    </row>
    <row r="62" spans="1:19" s="71" customFormat="1" ht="90" x14ac:dyDescent="0.25">
      <c r="A62" s="97" t="s">
        <v>1156</v>
      </c>
      <c r="B62" s="12" t="s">
        <v>1322</v>
      </c>
      <c r="C62" s="12" t="s">
        <v>1323</v>
      </c>
      <c r="D62" s="66" t="s">
        <v>126</v>
      </c>
      <c r="E62" s="67" t="s">
        <v>247</v>
      </c>
      <c r="F62" s="4">
        <v>1</v>
      </c>
      <c r="G62" s="68">
        <f t="shared" si="0"/>
        <v>0.75</v>
      </c>
      <c r="H62" s="4">
        <v>1</v>
      </c>
      <c r="I62" s="68">
        <v>0.75</v>
      </c>
      <c r="J62" s="48"/>
      <c r="K62" s="48"/>
      <c r="L62" s="48"/>
      <c r="M62" s="48"/>
      <c r="N62" s="48"/>
      <c r="O62" s="48"/>
      <c r="P62" s="102" t="s">
        <v>1301</v>
      </c>
      <c r="Q62" s="102" t="s">
        <v>56</v>
      </c>
      <c r="R62" s="13" t="s">
        <v>1292</v>
      </c>
      <c r="S62" s="12" t="s">
        <v>1235</v>
      </c>
    </row>
    <row r="63" spans="1:19" s="71" customFormat="1" ht="90" x14ac:dyDescent="0.25">
      <c r="A63" s="14" t="s">
        <v>1157</v>
      </c>
      <c r="B63" s="12" t="s">
        <v>1324</v>
      </c>
      <c r="C63" s="12" t="s">
        <v>1325</v>
      </c>
      <c r="D63" s="66" t="s">
        <v>126</v>
      </c>
      <c r="E63" s="67" t="s">
        <v>247</v>
      </c>
      <c r="F63" s="4">
        <v>1</v>
      </c>
      <c r="G63" s="68">
        <f t="shared" si="0"/>
        <v>0.75</v>
      </c>
      <c r="H63" s="4">
        <v>1</v>
      </c>
      <c r="I63" s="68">
        <v>0.75</v>
      </c>
      <c r="J63" s="48"/>
      <c r="K63" s="48"/>
      <c r="L63" s="48"/>
      <c r="M63" s="48"/>
      <c r="N63" s="48"/>
      <c r="O63" s="48"/>
      <c r="P63" s="102" t="s">
        <v>1301</v>
      </c>
      <c r="Q63" s="102" t="s">
        <v>56</v>
      </c>
      <c r="R63" s="13" t="s">
        <v>1292</v>
      </c>
      <c r="S63" s="99" t="s">
        <v>1236</v>
      </c>
    </row>
    <row r="64" spans="1:19" s="71" customFormat="1" ht="90" x14ac:dyDescent="0.25">
      <c r="A64" s="14" t="s">
        <v>1158</v>
      </c>
      <c r="B64" s="12" t="s">
        <v>1326</v>
      </c>
      <c r="C64" s="17" t="s">
        <v>1327</v>
      </c>
      <c r="D64" s="66" t="s">
        <v>126</v>
      </c>
      <c r="E64" s="67" t="s">
        <v>247</v>
      </c>
      <c r="F64" s="4">
        <v>1</v>
      </c>
      <c r="G64" s="68">
        <f t="shared" si="0"/>
        <v>0.75</v>
      </c>
      <c r="H64" s="4">
        <v>1</v>
      </c>
      <c r="I64" s="68">
        <v>0.75</v>
      </c>
      <c r="J64" s="17"/>
      <c r="K64" s="17"/>
      <c r="L64" s="48"/>
      <c r="M64" s="48"/>
      <c r="N64" s="48"/>
      <c r="O64" s="48"/>
      <c r="P64" s="102" t="s">
        <v>1301</v>
      </c>
      <c r="Q64" s="102" t="s">
        <v>56</v>
      </c>
      <c r="R64" s="13" t="s">
        <v>1292</v>
      </c>
      <c r="S64" s="99" t="s">
        <v>1237</v>
      </c>
    </row>
    <row r="65" spans="1:19" s="71" customFormat="1" ht="90" x14ac:dyDescent="0.25">
      <c r="A65" s="97" t="s">
        <v>1159</v>
      </c>
      <c r="B65" s="12">
        <v>51.724212000000001</v>
      </c>
      <c r="C65" s="17">
        <v>41.492114000000001</v>
      </c>
      <c r="D65" s="66" t="s">
        <v>126</v>
      </c>
      <c r="E65" s="67" t="s">
        <v>247</v>
      </c>
      <c r="F65" s="4">
        <v>1</v>
      </c>
      <c r="G65" s="68">
        <f t="shared" si="0"/>
        <v>0.75</v>
      </c>
      <c r="H65" s="4">
        <v>1</v>
      </c>
      <c r="I65" s="68">
        <v>0.75</v>
      </c>
      <c r="J65" s="17"/>
      <c r="K65" s="17"/>
      <c r="L65" s="48"/>
      <c r="M65" s="48"/>
      <c r="N65" s="48"/>
      <c r="O65" s="48"/>
      <c r="P65" s="102" t="s">
        <v>1301</v>
      </c>
      <c r="Q65" s="102" t="s">
        <v>56</v>
      </c>
      <c r="R65" s="13" t="s">
        <v>1292</v>
      </c>
      <c r="S65" s="99" t="s">
        <v>2091</v>
      </c>
    </row>
    <row r="66" spans="1:19" s="71" customFormat="1" ht="90" x14ac:dyDescent="0.25">
      <c r="A66" s="97" t="s">
        <v>1160</v>
      </c>
      <c r="B66" s="12" t="s">
        <v>1328</v>
      </c>
      <c r="C66" s="17" t="s">
        <v>1329</v>
      </c>
      <c r="D66" s="66" t="s">
        <v>126</v>
      </c>
      <c r="E66" s="67" t="s">
        <v>247</v>
      </c>
      <c r="F66" s="4">
        <v>1</v>
      </c>
      <c r="G66" s="68">
        <f t="shared" si="0"/>
        <v>0.75</v>
      </c>
      <c r="H66" s="4">
        <v>1</v>
      </c>
      <c r="I66" s="68">
        <v>0.75</v>
      </c>
      <c r="J66" s="17"/>
      <c r="K66" s="17"/>
      <c r="L66" s="48"/>
      <c r="M66" s="48"/>
      <c r="N66" s="48"/>
      <c r="O66" s="48"/>
      <c r="P66" s="102" t="s">
        <v>1301</v>
      </c>
      <c r="Q66" s="102" t="s">
        <v>56</v>
      </c>
      <c r="R66" s="13" t="s">
        <v>1292</v>
      </c>
      <c r="S66" s="99" t="s">
        <v>1238</v>
      </c>
    </row>
    <row r="67" spans="1:19" s="71" customFormat="1" ht="90" x14ac:dyDescent="0.25">
      <c r="A67" s="98" t="s">
        <v>1161</v>
      </c>
      <c r="B67" s="25" t="s">
        <v>1330</v>
      </c>
      <c r="C67" s="17" t="s">
        <v>1331</v>
      </c>
      <c r="D67" s="66" t="s">
        <v>126</v>
      </c>
      <c r="E67" s="67" t="s">
        <v>247</v>
      </c>
      <c r="F67" s="2">
        <v>1</v>
      </c>
      <c r="G67" s="68">
        <f t="shared" si="0"/>
        <v>0.75</v>
      </c>
      <c r="H67" s="2">
        <v>1</v>
      </c>
      <c r="I67" s="68">
        <v>0.75</v>
      </c>
      <c r="J67" s="17"/>
      <c r="K67" s="17"/>
      <c r="L67" s="48"/>
      <c r="M67" s="48"/>
      <c r="N67" s="48"/>
      <c r="O67" s="48"/>
      <c r="P67" s="102" t="s">
        <v>1301</v>
      </c>
      <c r="Q67" s="102" t="s">
        <v>56</v>
      </c>
      <c r="R67" s="13" t="s">
        <v>1292</v>
      </c>
      <c r="S67" s="25" t="s">
        <v>1239</v>
      </c>
    </row>
    <row r="68" spans="1:19" s="71" customFormat="1" ht="90" x14ac:dyDescent="0.25">
      <c r="A68" s="99" t="s">
        <v>1162</v>
      </c>
      <c r="B68" s="12" t="s">
        <v>1332</v>
      </c>
      <c r="C68" s="17" t="s">
        <v>1333</v>
      </c>
      <c r="D68" s="66" t="s">
        <v>126</v>
      </c>
      <c r="E68" s="67" t="s">
        <v>247</v>
      </c>
      <c r="F68" s="4">
        <v>1</v>
      </c>
      <c r="G68" s="68">
        <f t="shared" si="0"/>
        <v>0.75</v>
      </c>
      <c r="H68" s="4">
        <v>1</v>
      </c>
      <c r="I68" s="68">
        <v>0.75</v>
      </c>
      <c r="J68" s="17"/>
      <c r="K68" s="17"/>
      <c r="L68" s="48"/>
      <c r="M68" s="48"/>
      <c r="N68" s="48"/>
      <c r="O68" s="48"/>
      <c r="P68" s="102" t="s">
        <v>1301</v>
      </c>
      <c r="Q68" s="102" t="s">
        <v>56</v>
      </c>
      <c r="R68" s="13" t="s">
        <v>1292</v>
      </c>
      <c r="S68" s="12" t="s">
        <v>1240</v>
      </c>
    </row>
    <row r="69" spans="1:19" s="71" customFormat="1" ht="90" x14ac:dyDescent="0.25">
      <c r="A69" s="5" t="s">
        <v>1163</v>
      </c>
      <c r="B69" s="220" t="s">
        <v>2092</v>
      </c>
      <c r="C69" s="17">
        <v>41.494824999999999</v>
      </c>
      <c r="D69" s="66" t="s">
        <v>126</v>
      </c>
      <c r="E69" s="67" t="s">
        <v>247</v>
      </c>
      <c r="F69" s="2">
        <v>1</v>
      </c>
      <c r="G69" s="68">
        <f t="shared" si="0"/>
        <v>0.75</v>
      </c>
      <c r="H69" s="2">
        <v>1</v>
      </c>
      <c r="I69" s="68">
        <v>0.75</v>
      </c>
      <c r="J69" s="17"/>
      <c r="K69" s="17"/>
      <c r="L69" s="48"/>
      <c r="M69" s="48"/>
      <c r="N69" s="48"/>
      <c r="O69" s="48"/>
      <c r="P69" s="102" t="s">
        <v>1301</v>
      </c>
      <c r="Q69" s="102" t="s">
        <v>56</v>
      </c>
      <c r="R69" s="13" t="s">
        <v>1292</v>
      </c>
      <c r="S69" s="2" t="s">
        <v>2093</v>
      </c>
    </row>
    <row r="70" spans="1:19" s="71" customFormat="1" ht="90" x14ac:dyDescent="0.25">
      <c r="A70" s="5" t="s">
        <v>1164</v>
      </c>
      <c r="B70" s="220">
        <v>51.716158999999998</v>
      </c>
      <c r="C70" s="17">
        <v>41.493288</v>
      </c>
      <c r="D70" s="66" t="s">
        <v>126</v>
      </c>
      <c r="E70" s="67" t="s">
        <v>247</v>
      </c>
      <c r="F70" s="2">
        <v>1</v>
      </c>
      <c r="G70" s="68">
        <f t="shared" si="0"/>
        <v>0.75</v>
      </c>
      <c r="H70" s="2">
        <v>1</v>
      </c>
      <c r="I70" s="68">
        <v>0.75</v>
      </c>
      <c r="J70" s="17"/>
      <c r="K70" s="17"/>
      <c r="L70" s="48"/>
      <c r="M70" s="48"/>
      <c r="N70" s="48"/>
      <c r="O70" s="48"/>
      <c r="P70" s="102" t="s">
        <v>1301</v>
      </c>
      <c r="Q70" s="102" t="s">
        <v>56</v>
      </c>
      <c r="R70" s="13" t="s">
        <v>1292</v>
      </c>
      <c r="S70" s="98" t="s">
        <v>2097</v>
      </c>
    </row>
    <row r="71" spans="1:19" s="71" customFormat="1" ht="90" x14ac:dyDescent="0.25">
      <c r="A71" s="5" t="s">
        <v>1165</v>
      </c>
      <c r="B71" s="220">
        <v>51.720129</v>
      </c>
      <c r="C71" s="221">
        <v>41.490986999999997</v>
      </c>
      <c r="D71" s="66" t="s">
        <v>126</v>
      </c>
      <c r="E71" s="67" t="s">
        <v>247</v>
      </c>
      <c r="F71" s="2">
        <v>1</v>
      </c>
      <c r="G71" s="68">
        <f t="shared" ref="G71:G131" si="6">I71/H71</f>
        <v>0.75</v>
      </c>
      <c r="H71" s="2">
        <v>1</v>
      </c>
      <c r="I71" s="68">
        <v>0.75</v>
      </c>
      <c r="J71" s="17"/>
      <c r="K71" s="17"/>
      <c r="L71" s="48"/>
      <c r="M71" s="48"/>
      <c r="N71" s="48"/>
      <c r="O71" s="48"/>
      <c r="P71" s="102" t="s">
        <v>1301</v>
      </c>
      <c r="Q71" s="102" t="s">
        <v>56</v>
      </c>
      <c r="R71" s="13" t="s">
        <v>1292</v>
      </c>
      <c r="S71" s="98" t="s">
        <v>2094</v>
      </c>
    </row>
    <row r="72" spans="1:19" s="71" customFormat="1" ht="90" x14ac:dyDescent="0.25">
      <c r="A72" s="5" t="s">
        <v>1166</v>
      </c>
      <c r="B72" s="220">
        <v>51.718485000000001</v>
      </c>
      <c r="C72" s="221">
        <v>41.489758000000002</v>
      </c>
      <c r="D72" s="66" t="s">
        <v>126</v>
      </c>
      <c r="E72" s="67" t="s">
        <v>247</v>
      </c>
      <c r="F72" s="2">
        <v>1</v>
      </c>
      <c r="G72" s="68">
        <f t="shared" si="6"/>
        <v>0.75</v>
      </c>
      <c r="H72" s="2">
        <v>1</v>
      </c>
      <c r="I72" s="68">
        <v>0.75</v>
      </c>
      <c r="J72" s="17"/>
      <c r="K72" s="17"/>
      <c r="L72" s="48"/>
      <c r="M72" s="48"/>
      <c r="N72" s="48"/>
      <c r="O72" s="48"/>
      <c r="P72" s="102" t="s">
        <v>1301</v>
      </c>
      <c r="Q72" s="102" t="s">
        <v>56</v>
      </c>
      <c r="R72" s="13" t="s">
        <v>1292</v>
      </c>
      <c r="S72" s="98" t="s">
        <v>2095</v>
      </c>
    </row>
    <row r="73" spans="1:19" s="71" customFormat="1" ht="90" x14ac:dyDescent="0.25">
      <c r="A73" s="5" t="s">
        <v>1167</v>
      </c>
      <c r="B73" s="220">
        <v>51.712608000000003</v>
      </c>
      <c r="C73" s="221">
        <v>41.489055999999998</v>
      </c>
      <c r="D73" s="66" t="s">
        <v>126</v>
      </c>
      <c r="E73" s="67" t="s">
        <v>247</v>
      </c>
      <c r="F73" s="2">
        <v>1</v>
      </c>
      <c r="G73" s="68">
        <f t="shared" si="6"/>
        <v>0.75</v>
      </c>
      <c r="H73" s="2">
        <v>1</v>
      </c>
      <c r="I73" s="68">
        <v>0.75</v>
      </c>
      <c r="J73" s="17"/>
      <c r="K73" s="17"/>
      <c r="L73" s="48"/>
      <c r="M73" s="48"/>
      <c r="N73" s="48"/>
      <c r="O73" s="48"/>
      <c r="P73" s="102" t="s">
        <v>1301</v>
      </c>
      <c r="Q73" s="102" t="s">
        <v>56</v>
      </c>
      <c r="R73" s="13" t="s">
        <v>1292</v>
      </c>
      <c r="S73" s="98" t="s">
        <v>2096</v>
      </c>
    </row>
    <row r="74" spans="1:19" s="71" customFormat="1" ht="90" x14ac:dyDescent="0.25">
      <c r="A74" s="97" t="s">
        <v>1168</v>
      </c>
      <c r="B74" s="12" t="s">
        <v>1334</v>
      </c>
      <c r="C74" s="17" t="s">
        <v>1335</v>
      </c>
      <c r="D74" s="66" t="s">
        <v>126</v>
      </c>
      <c r="E74" s="67" t="s">
        <v>247</v>
      </c>
      <c r="F74" s="4">
        <v>1</v>
      </c>
      <c r="G74" s="68">
        <f t="shared" si="6"/>
        <v>0.75</v>
      </c>
      <c r="H74" s="4">
        <v>1</v>
      </c>
      <c r="I74" s="68">
        <v>0.75</v>
      </c>
      <c r="J74" s="17"/>
      <c r="K74" s="17"/>
      <c r="L74" s="48"/>
      <c r="M74" s="48"/>
      <c r="N74" s="48"/>
      <c r="O74" s="48"/>
      <c r="P74" s="102" t="s">
        <v>1301</v>
      </c>
      <c r="Q74" s="102" t="s">
        <v>56</v>
      </c>
      <c r="R74" s="13" t="s">
        <v>1292</v>
      </c>
      <c r="S74" s="99" t="s">
        <v>1241</v>
      </c>
    </row>
    <row r="75" spans="1:19" s="71" customFormat="1" ht="90" x14ac:dyDescent="0.25">
      <c r="A75" s="97" t="s">
        <v>1169</v>
      </c>
      <c r="B75" s="12">
        <v>51.722627000000003</v>
      </c>
      <c r="C75" s="17">
        <v>41.467095</v>
      </c>
      <c r="D75" s="66" t="s">
        <v>126</v>
      </c>
      <c r="E75" s="67" t="s">
        <v>247</v>
      </c>
      <c r="F75" s="4">
        <v>1</v>
      </c>
      <c r="G75" s="68">
        <f t="shared" si="6"/>
        <v>0.75</v>
      </c>
      <c r="H75" s="4">
        <v>1</v>
      </c>
      <c r="I75" s="68">
        <v>0.75</v>
      </c>
      <c r="J75" s="17"/>
      <c r="K75" s="17"/>
      <c r="L75" s="48"/>
      <c r="M75" s="48"/>
      <c r="N75" s="48"/>
      <c r="O75" s="48"/>
      <c r="P75" s="102" t="s">
        <v>1301</v>
      </c>
      <c r="Q75" s="102" t="s">
        <v>56</v>
      </c>
      <c r="R75" s="13" t="s">
        <v>1292</v>
      </c>
      <c r="S75" s="99" t="s">
        <v>2098</v>
      </c>
    </row>
    <row r="76" spans="1:19" s="71" customFormat="1" ht="90" x14ac:dyDescent="0.25">
      <c r="A76" s="97" t="s">
        <v>1170</v>
      </c>
      <c r="B76" s="12">
        <v>51.723717999999998</v>
      </c>
      <c r="C76" s="17">
        <v>41.465530000000001</v>
      </c>
      <c r="D76" s="66" t="s">
        <v>126</v>
      </c>
      <c r="E76" s="67" t="s">
        <v>247</v>
      </c>
      <c r="F76" s="4">
        <v>1</v>
      </c>
      <c r="G76" s="68">
        <f t="shared" si="6"/>
        <v>0.75</v>
      </c>
      <c r="H76" s="4">
        <v>1</v>
      </c>
      <c r="I76" s="68">
        <v>0.75</v>
      </c>
      <c r="J76" s="17"/>
      <c r="K76" s="17"/>
      <c r="L76" s="48"/>
      <c r="M76" s="48"/>
      <c r="N76" s="48"/>
      <c r="O76" s="48"/>
      <c r="P76" s="102" t="s">
        <v>1301</v>
      </c>
      <c r="Q76" s="102" t="s">
        <v>56</v>
      </c>
      <c r="R76" s="13" t="s">
        <v>1292</v>
      </c>
      <c r="S76" s="99" t="s">
        <v>2099</v>
      </c>
    </row>
    <row r="77" spans="1:19" s="125" customFormat="1" ht="90" x14ac:dyDescent="0.25">
      <c r="A77" s="121" t="s">
        <v>1171</v>
      </c>
      <c r="B77" s="122">
        <v>51.724781</v>
      </c>
      <c r="C77" s="222">
        <v>41.464215000000003</v>
      </c>
      <c r="D77" s="223" t="s">
        <v>126</v>
      </c>
      <c r="E77" s="224" t="s">
        <v>247</v>
      </c>
      <c r="F77" s="225">
        <v>1</v>
      </c>
      <c r="G77" s="226">
        <f t="shared" si="6"/>
        <v>0.75</v>
      </c>
      <c r="H77" s="225">
        <v>1</v>
      </c>
      <c r="I77" s="226">
        <v>0.75</v>
      </c>
      <c r="J77" s="222"/>
      <c r="K77" s="222"/>
      <c r="L77" s="227"/>
      <c r="M77" s="227"/>
      <c r="N77" s="227"/>
      <c r="O77" s="227"/>
      <c r="P77" s="123" t="s">
        <v>1301</v>
      </c>
      <c r="Q77" s="123" t="s">
        <v>56</v>
      </c>
      <c r="R77" s="228" t="s">
        <v>1292</v>
      </c>
      <c r="S77" s="124" t="s">
        <v>2100</v>
      </c>
    </row>
    <row r="78" spans="1:19" s="125" customFormat="1" ht="90" x14ac:dyDescent="0.25">
      <c r="A78" s="121" t="s">
        <v>1172</v>
      </c>
      <c r="B78" s="122" t="s">
        <v>1336</v>
      </c>
      <c r="C78" s="222" t="s">
        <v>1337</v>
      </c>
      <c r="D78" s="223" t="s">
        <v>126</v>
      </c>
      <c r="E78" s="224" t="s">
        <v>247</v>
      </c>
      <c r="F78" s="225">
        <v>2</v>
      </c>
      <c r="G78" s="226">
        <f t="shared" si="6"/>
        <v>0.75</v>
      </c>
      <c r="H78" s="225">
        <v>2</v>
      </c>
      <c r="I78" s="226">
        <v>1.5</v>
      </c>
      <c r="J78" s="222"/>
      <c r="K78" s="222"/>
      <c r="L78" s="227"/>
      <c r="M78" s="227"/>
      <c r="N78" s="227"/>
      <c r="O78" s="227"/>
      <c r="P78" s="123" t="s">
        <v>1301</v>
      </c>
      <c r="Q78" s="123" t="s">
        <v>56</v>
      </c>
      <c r="R78" s="228" t="s">
        <v>1292</v>
      </c>
      <c r="S78" s="124" t="s">
        <v>1242</v>
      </c>
    </row>
    <row r="79" spans="1:19" s="125" customFormat="1" ht="90" x14ac:dyDescent="0.25">
      <c r="A79" s="121" t="s">
        <v>1173</v>
      </c>
      <c r="B79" s="122">
        <v>51.726224000000002</v>
      </c>
      <c r="C79" s="222">
        <v>41.465915000000003</v>
      </c>
      <c r="D79" s="223" t="s">
        <v>126</v>
      </c>
      <c r="E79" s="224" t="s">
        <v>247</v>
      </c>
      <c r="F79" s="225">
        <v>1</v>
      </c>
      <c r="G79" s="226">
        <f t="shared" si="6"/>
        <v>0.75</v>
      </c>
      <c r="H79" s="225">
        <v>1</v>
      </c>
      <c r="I79" s="226">
        <v>0.75</v>
      </c>
      <c r="J79" s="222"/>
      <c r="K79" s="222"/>
      <c r="L79" s="227"/>
      <c r="M79" s="227"/>
      <c r="N79" s="227"/>
      <c r="O79" s="227"/>
      <c r="P79" s="123" t="s">
        <v>1301</v>
      </c>
      <c r="Q79" s="123" t="s">
        <v>56</v>
      </c>
      <c r="R79" s="228" t="s">
        <v>1292</v>
      </c>
      <c r="S79" s="124" t="s">
        <v>2101</v>
      </c>
    </row>
    <row r="80" spans="1:19" s="125" customFormat="1" ht="90" x14ac:dyDescent="0.25">
      <c r="A80" s="121" t="s">
        <v>1174</v>
      </c>
      <c r="B80" s="122">
        <v>51.730924999999999</v>
      </c>
      <c r="C80" s="222">
        <v>41.463712000000001</v>
      </c>
      <c r="D80" s="223" t="s">
        <v>126</v>
      </c>
      <c r="E80" s="224" t="s">
        <v>247</v>
      </c>
      <c r="F80" s="225">
        <v>1</v>
      </c>
      <c r="G80" s="226">
        <f t="shared" si="6"/>
        <v>0.75</v>
      </c>
      <c r="H80" s="225">
        <v>1</v>
      </c>
      <c r="I80" s="226">
        <v>0.75</v>
      </c>
      <c r="J80" s="222"/>
      <c r="K80" s="222"/>
      <c r="L80" s="227"/>
      <c r="M80" s="227"/>
      <c r="N80" s="227"/>
      <c r="O80" s="227"/>
      <c r="P80" s="123" t="s">
        <v>1301</v>
      </c>
      <c r="Q80" s="123" t="s">
        <v>56</v>
      </c>
      <c r="R80" s="228" t="s">
        <v>1292</v>
      </c>
      <c r="S80" s="124" t="s">
        <v>2102</v>
      </c>
    </row>
    <row r="81" spans="1:19" s="125" customFormat="1" ht="90" x14ac:dyDescent="0.25">
      <c r="A81" s="121" t="s">
        <v>1175</v>
      </c>
      <c r="B81" s="122" t="s">
        <v>1338</v>
      </c>
      <c r="C81" s="222" t="s">
        <v>1339</v>
      </c>
      <c r="D81" s="223" t="s">
        <v>126</v>
      </c>
      <c r="E81" s="224" t="s">
        <v>247</v>
      </c>
      <c r="F81" s="225">
        <v>1</v>
      </c>
      <c r="G81" s="226">
        <f t="shared" si="6"/>
        <v>0.75</v>
      </c>
      <c r="H81" s="225">
        <v>1</v>
      </c>
      <c r="I81" s="226">
        <v>0.75</v>
      </c>
      <c r="J81" s="222"/>
      <c r="K81" s="222"/>
      <c r="L81" s="227"/>
      <c r="M81" s="227"/>
      <c r="N81" s="227"/>
      <c r="O81" s="227"/>
      <c r="P81" s="123" t="s">
        <v>1301</v>
      </c>
      <c r="Q81" s="123" t="s">
        <v>56</v>
      </c>
      <c r="R81" s="228" t="s">
        <v>1292</v>
      </c>
      <c r="S81" s="124" t="s">
        <v>1243</v>
      </c>
    </row>
    <row r="82" spans="1:19" s="125" customFormat="1" ht="90" x14ac:dyDescent="0.25">
      <c r="A82" s="121" t="s">
        <v>1176</v>
      </c>
      <c r="B82" s="122" t="s">
        <v>1340</v>
      </c>
      <c r="C82" s="222" t="s">
        <v>1341</v>
      </c>
      <c r="D82" s="223" t="s">
        <v>126</v>
      </c>
      <c r="E82" s="224" t="s">
        <v>247</v>
      </c>
      <c r="F82" s="225">
        <v>1</v>
      </c>
      <c r="G82" s="226">
        <f t="shared" si="6"/>
        <v>0.75</v>
      </c>
      <c r="H82" s="225">
        <v>1</v>
      </c>
      <c r="I82" s="226">
        <v>0.75</v>
      </c>
      <c r="J82" s="222"/>
      <c r="K82" s="222"/>
      <c r="L82" s="227"/>
      <c r="M82" s="227"/>
      <c r="N82" s="227"/>
      <c r="O82" s="227"/>
      <c r="P82" s="123" t="s">
        <v>1301</v>
      </c>
      <c r="Q82" s="123" t="s">
        <v>56</v>
      </c>
      <c r="R82" s="228" t="s">
        <v>1292</v>
      </c>
      <c r="S82" s="124" t="s">
        <v>1244</v>
      </c>
    </row>
    <row r="83" spans="1:19" s="125" customFormat="1" ht="90" x14ac:dyDescent="0.25">
      <c r="A83" s="121" t="s">
        <v>1177</v>
      </c>
      <c r="B83" s="122" t="s">
        <v>1342</v>
      </c>
      <c r="C83" s="222" t="s">
        <v>1343</v>
      </c>
      <c r="D83" s="223" t="s">
        <v>126</v>
      </c>
      <c r="E83" s="224" t="s">
        <v>247</v>
      </c>
      <c r="F83" s="225">
        <v>1</v>
      </c>
      <c r="G83" s="226">
        <f t="shared" si="6"/>
        <v>0.75</v>
      </c>
      <c r="H83" s="225">
        <v>1</v>
      </c>
      <c r="I83" s="226">
        <v>0.75</v>
      </c>
      <c r="J83" s="222"/>
      <c r="K83" s="222"/>
      <c r="L83" s="227"/>
      <c r="M83" s="227"/>
      <c r="N83" s="227"/>
      <c r="O83" s="227"/>
      <c r="P83" s="123" t="s">
        <v>1301</v>
      </c>
      <c r="Q83" s="123" t="s">
        <v>56</v>
      </c>
      <c r="R83" s="228" t="s">
        <v>1292</v>
      </c>
      <c r="S83" s="124" t="s">
        <v>1245</v>
      </c>
    </row>
    <row r="84" spans="1:19" s="125" customFormat="1" ht="90" x14ac:dyDescent="0.25">
      <c r="A84" s="121" t="s">
        <v>1178</v>
      </c>
      <c r="B84" s="122" t="s">
        <v>1344</v>
      </c>
      <c r="C84" s="222" t="s">
        <v>1345</v>
      </c>
      <c r="D84" s="223" t="s">
        <v>126</v>
      </c>
      <c r="E84" s="224" t="s">
        <v>247</v>
      </c>
      <c r="F84" s="225">
        <v>1</v>
      </c>
      <c r="G84" s="226">
        <f t="shared" si="6"/>
        <v>0.75</v>
      </c>
      <c r="H84" s="225">
        <v>1</v>
      </c>
      <c r="I84" s="226">
        <v>0.75</v>
      </c>
      <c r="J84" s="222"/>
      <c r="K84" s="222"/>
      <c r="L84" s="227"/>
      <c r="M84" s="227"/>
      <c r="N84" s="227"/>
      <c r="O84" s="227"/>
      <c r="P84" s="123" t="s">
        <v>1301</v>
      </c>
      <c r="Q84" s="123" t="s">
        <v>56</v>
      </c>
      <c r="R84" s="228" t="s">
        <v>1292</v>
      </c>
      <c r="S84" s="124" t="s">
        <v>1246</v>
      </c>
    </row>
    <row r="85" spans="1:19" s="125" customFormat="1" ht="90" x14ac:dyDescent="0.25">
      <c r="A85" s="121" t="s">
        <v>1179</v>
      </c>
      <c r="B85" s="122" t="s">
        <v>1346</v>
      </c>
      <c r="C85" s="222" t="s">
        <v>1347</v>
      </c>
      <c r="D85" s="223" t="s">
        <v>126</v>
      </c>
      <c r="E85" s="224" t="s">
        <v>247</v>
      </c>
      <c r="F85" s="225">
        <v>1</v>
      </c>
      <c r="G85" s="226">
        <f t="shared" si="6"/>
        <v>0.75</v>
      </c>
      <c r="H85" s="225">
        <v>1</v>
      </c>
      <c r="I85" s="226">
        <v>0.75</v>
      </c>
      <c r="J85" s="222"/>
      <c r="K85" s="222"/>
      <c r="L85" s="227"/>
      <c r="M85" s="227"/>
      <c r="N85" s="227"/>
      <c r="O85" s="227"/>
      <c r="P85" s="123" t="s">
        <v>1301</v>
      </c>
      <c r="Q85" s="123" t="s">
        <v>56</v>
      </c>
      <c r="R85" s="228" t="s">
        <v>1292</v>
      </c>
      <c r="S85" s="124" t="s">
        <v>1247</v>
      </c>
    </row>
    <row r="86" spans="1:19" s="125" customFormat="1" ht="90" x14ac:dyDescent="0.25">
      <c r="A86" s="121" t="s">
        <v>1180</v>
      </c>
      <c r="B86" s="122" t="s">
        <v>1348</v>
      </c>
      <c r="C86" s="222" t="s">
        <v>1349</v>
      </c>
      <c r="D86" s="223" t="s">
        <v>126</v>
      </c>
      <c r="E86" s="224" t="s">
        <v>247</v>
      </c>
      <c r="F86" s="225">
        <v>1</v>
      </c>
      <c r="G86" s="226">
        <f t="shared" si="6"/>
        <v>0.75</v>
      </c>
      <c r="H86" s="225">
        <v>1</v>
      </c>
      <c r="I86" s="226">
        <v>0.75</v>
      </c>
      <c r="J86" s="222"/>
      <c r="K86" s="222"/>
      <c r="L86" s="227"/>
      <c r="M86" s="227"/>
      <c r="N86" s="227"/>
      <c r="O86" s="227"/>
      <c r="P86" s="123" t="s">
        <v>1301</v>
      </c>
      <c r="Q86" s="123" t="s">
        <v>56</v>
      </c>
      <c r="R86" s="228" t="s">
        <v>1292</v>
      </c>
      <c r="S86" s="124" t="s">
        <v>1248</v>
      </c>
    </row>
    <row r="87" spans="1:19" s="125" customFormat="1" ht="90" x14ac:dyDescent="0.25">
      <c r="A87" s="121" t="s">
        <v>1181</v>
      </c>
      <c r="B87" s="122" t="s">
        <v>1350</v>
      </c>
      <c r="C87" s="222" t="s">
        <v>1351</v>
      </c>
      <c r="D87" s="222" t="s">
        <v>1310</v>
      </c>
      <c r="E87" s="224" t="s">
        <v>247</v>
      </c>
      <c r="F87" s="225">
        <v>1</v>
      </c>
      <c r="G87" s="226">
        <f t="shared" si="6"/>
        <v>0.75</v>
      </c>
      <c r="H87" s="225">
        <v>1</v>
      </c>
      <c r="I87" s="226">
        <v>0.75</v>
      </c>
      <c r="J87" s="222"/>
      <c r="K87" s="222"/>
      <c r="L87" s="227"/>
      <c r="M87" s="227"/>
      <c r="N87" s="227"/>
      <c r="O87" s="227"/>
      <c r="P87" s="123" t="s">
        <v>1301</v>
      </c>
      <c r="Q87" s="123" t="s">
        <v>56</v>
      </c>
      <c r="R87" s="228" t="s">
        <v>1292</v>
      </c>
      <c r="S87" s="124" t="s">
        <v>1249</v>
      </c>
    </row>
    <row r="88" spans="1:19" s="125" customFormat="1" ht="90" x14ac:dyDescent="0.25">
      <c r="A88" s="121" t="s">
        <v>1182</v>
      </c>
      <c r="B88" s="122" t="s">
        <v>1352</v>
      </c>
      <c r="C88" s="222" t="s">
        <v>1353</v>
      </c>
      <c r="D88" s="222" t="s">
        <v>1310</v>
      </c>
      <c r="E88" s="224" t="s">
        <v>247</v>
      </c>
      <c r="F88" s="225">
        <v>1</v>
      </c>
      <c r="G88" s="226">
        <f t="shared" si="6"/>
        <v>0.75</v>
      </c>
      <c r="H88" s="225">
        <v>1</v>
      </c>
      <c r="I88" s="226">
        <v>0.75</v>
      </c>
      <c r="J88" s="222"/>
      <c r="K88" s="222"/>
      <c r="L88" s="227"/>
      <c r="M88" s="227"/>
      <c r="N88" s="227"/>
      <c r="O88" s="227"/>
      <c r="P88" s="123" t="s">
        <v>1301</v>
      </c>
      <c r="Q88" s="123" t="s">
        <v>56</v>
      </c>
      <c r="R88" s="228" t="s">
        <v>1292</v>
      </c>
      <c r="S88" s="124" t="s">
        <v>1250</v>
      </c>
    </row>
    <row r="89" spans="1:19" s="125" customFormat="1" ht="90" x14ac:dyDescent="0.25">
      <c r="A89" s="121" t="s">
        <v>1183</v>
      </c>
      <c r="B89" s="122" t="s">
        <v>1354</v>
      </c>
      <c r="C89" s="222" t="s">
        <v>1355</v>
      </c>
      <c r="D89" s="222" t="s">
        <v>1310</v>
      </c>
      <c r="E89" s="224" t="s">
        <v>247</v>
      </c>
      <c r="F89" s="225">
        <v>1</v>
      </c>
      <c r="G89" s="226">
        <f t="shared" si="6"/>
        <v>0.75</v>
      </c>
      <c r="H89" s="225">
        <v>1</v>
      </c>
      <c r="I89" s="226">
        <v>0.75</v>
      </c>
      <c r="J89" s="222"/>
      <c r="K89" s="222"/>
      <c r="L89" s="227"/>
      <c r="M89" s="227"/>
      <c r="N89" s="227"/>
      <c r="O89" s="227"/>
      <c r="P89" s="123" t="s">
        <v>1301</v>
      </c>
      <c r="Q89" s="123" t="s">
        <v>56</v>
      </c>
      <c r="R89" s="228" t="s">
        <v>1292</v>
      </c>
      <c r="S89" s="124" t="s">
        <v>1251</v>
      </c>
    </row>
    <row r="90" spans="1:19" s="125" customFormat="1" ht="90" x14ac:dyDescent="0.25">
      <c r="A90" s="121" t="s">
        <v>1184</v>
      </c>
      <c r="B90" s="122" t="s">
        <v>1356</v>
      </c>
      <c r="C90" s="222" t="s">
        <v>1357</v>
      </c>
      <c r="D90" s="222" t="s">
        <v>1310</v>
      </c>
      <c r="E90" s="224" t="s">
        <v>247</v>
      </c>
      <c r="F90" s="225">
        <v>1</v>
      </c>
      <c r="G90" s="226">
        <f t="shared" si="6"/>
        <v>0.75</v>
      </c>
      <c r="H90" s="225">
        <v>1</v>
      </c>
      <c r="I90" s="226">
        <v>0.75</v>
      </c>
      <c r="J90" s="222"/>
      <c r="K90" s="222"/>
      <c r="L90" s="227"/>
      <c r="M90" s="227"/>
      <c r="N90" s="227"/>
      <c r="O90" s="227"/>
      <c r="P90" s="123" t="s">
        <v>1301</v>
      </c>
      <c r="Q90" s="123" t="s">
        <v>56</v>
      </c>
      <c r="R90" s="228" t="s">
        <v>1292</v>
      </c>
      <c r="S90" s="124" t="s">
        <v>1252</v>
      </c>
    </row>
    <row r="91" spans="1:19" s="125" customFormat="1" ht="90" x14ac:dyDescent="0.25">
      <c r="A91" s="121" t="s">
        <v>1185</v>
      </c>
      <c r="B91" s="122" t="s">
        <v>1358</v>
      </c>
      <c r="C91" s="222" t="s">
        <v>1359</v>
      </c>
      <c r="D91" s="222" t="s">
        <v>1310</v>
      </c>
      <c r="E91" s="224" t="s">
        <v>247</v>
      </c>
      <c r="F91" s="225">
        <v>1</v>
      </c>
      <c r="G91" s="226">
        <f t="shared" si="6"/>
        <v>0.75</v>
      </c>
      <c r="H91" s="225">
        <v>1</v>
      </c>
      <c r="I91" s="226">
        <v>0.75</v>
      </c>
      <c r="J91" s="222"/>
      <c r="K91" s="222"/>
      <c r="L91" s="227"/>
      <c r="M91" s="227"/>
      <c r="N91" s="227"/>
      <c r="O91" s="227"/>
      <c r="P91" s="123" t="s">
        <v>1301</v>
      </c>
      <c r="Q91" s="123" t="s">
        <v>56</v>
      </c>
      <c r="R91" s="228" t="s">
        <v>1292</v>
      </c>
      <c r="S91" s="124" t="s">
        <v>1253</v>
      </c>
    </row>
    <row r="92" spans="1:19" s="125" customFormat="1" ht="90" x14ac:dyDescent="0.25">
      <c r="A92" s="121" t="s">
        <v>1186</v>
      </c>
      <c r="B92" s="122">
        <v>51.749746000000002</v>
      </c>
      <c r="C92" s="222">
        <v>41.456831000000001</v>
      </c>
      <c r="D92" s="222" t="s">
        <v>1310</v>
      </c>
      <c r="E92" s="224" t="s">
        <v>247</v>
      </c>
      <c r="F92" s="225">
        <v>1</v>
      </c>
      <c r="G92" s="226">
        <f t="shared" si="6"/>
        <v>0.75</v>
      </c>
      <c r="H92" s="225">
        <v>1</v>
      </c>
      <c r="I92" s="226">
        <v>0.75</v>
      </c>
      <c r="J92" s="222"/>
      <c r="K92" s="222"/>
      <c r="L92" s="227"/>
      <c r="M92" s="227"/>
      <c r="N92" s="227"/>
      <c r="O92" s="227"/>
      <c r="P92" s="123" t="s">
        <v>1301</v>
      </c>
      <c r="Q92" s="123" t="s">
        <v>56</v>
      </c>
      <c r="R92" s="228" t="s">
        <v>1292</v>
      </c>
      <c r="S92" s="124" t="s">
        <v>1254</v>
      </c>
    </row>
    <row r="93" spans="1:19" s="125" customFormat="1" ht="90" x14ac:dyDescent="0.25">
      <c r="A93" s="121" t="s">
        <v>1187</v>
      </c>
      <c r="B93" s="122">
        <v>51.750427999999999</v>
      </c>
      <c r="C93" s="222">
        <v>41.454047000000003</v>
      </c>
      <c r="D93" s="222" t="s">
        <v>1310</v>
      </c>
      <c r="E93" s="224" t="s">
        <v>247</v>
      </c>
      <c r="F93" s="225">
        <v>1</v>
      </c>
      <c r="G93" s="226">
        <f t="shared" si="6"/>
        <v>0.75</v>
      </c>
      <c r="H93" s="225">
        <v>1</v>
      </c>
      <c r="I93" s="226">
        <v>0.75</v>
      </c>
      <c r="J93" s="222"/>
      <c r="K93" s="222"/>
      <c r="L93" s="227"/>
      <c r="M93" s="227"/>
      <c r="N93" s="227"/>
      <c r="O93" s="227"/>
      <c r="P93" s="123" t="s">
        <v>1301</v>
      </c>
      <c r="Q93" s="123" t="s">
        <v>56</v>
      </c>
      <c r="R93" s="228" t="s">
        <v>1292</v>
      </c>
      <c r="S93" s="124" t="s">
        <v>1255</v>
      </c>
    </row>
    <row r="94" spans="1:19" s="125" customFormat="1" ht="90" x14ac:dyDescent="0.25">
      <c r="A94" s="121" t="s">
        <v>1188</v>
      </c>
      <c r="B94" s="122">
        <v>51.751460999999999</v>
      </c>
      <c r="C94" s="222">
        <v>41.450780000000002</v>
      </c>
      <c r="D94" s="222" t="s">
        <v>1310</v>
      </c>
      <c r="E94" s="224" t="s">
        <v>247</v>
      </c>
      <c r="F94" s="225">
        <v>1</v>
      </c>
      <c r="G94" s="226">
        <f t="shared" si="6"/>
        <v>0.75</v>
      </c>
      <c r="H94" s="225">
        <v>1</v>
      </c>
      <c r="I94" s="226">
        <v>0.75</v>
      </c>
      <c r="J94" s="222"/>
      <c r="K94" s="222"/>
      <c r="L94" s="227"/>
      <c r="M94" s="227"/>
      <c r="N94" s="227"/>
      <c r="O94" s="227"/>
      <c r="P94" s="123" t="s">
        <v>1301</v>
      </c>
      <c r="Q94" s="123" t="s">
        <v>56</v>
      </c>
      <c r="R94" s="228" t="s">
        <v>1292</v>
      </c>
      <c r="S94" s="124" t="s">
        <v>1256</v>
      </c>
    </row>
    <row r="95" spans="1:19" s="125" customFormat="1" ht="90" x14ac:dyDescent="0.25">
      <c r="A95" s="121" t="s">
        <v>1189</v>
      </c>
      <c r="B95" s="122" t="s">
        <v>1360</v>
      </c>
      <c r="C95" s="222" t="s">
        <v>1361</v>
      </c>
      <c r="D95" s="222" t="s">
        <v>1310</v>
      </c>
      <c r="E95" s="224" t="s">
        <v>247</v>
      </c>
      <c r="F95" s="225">
        <v>1</v>
      </c>
      <c r="G95" s="226">
        <f t="shared" si="6"/>
        <v>0.75</v>
      </c>
      <c r="H95" s="225">
        <v>1</v>
      </c>
      <c r="I95" s="226">
        <v>0.75</v>
      </c>
      <c r="J95" s="222"/>
      <c r="K95" s="222"/>
      <c r="L95" s="227"/>
      <c r="M95" s="227"/>
      <c r="N95" s="227"/>
      <c r="O95" s="227"/>
      <c r="P95" s="123" t="s">
        <v>1301</v>
      </c>
      <c r="Q95" s="123" t="s">
        <v>56</v>
      </c>
      <c r="R95" s="228" t="s">
        <v>1292</v>
      </c>
      <c r="S95" s="124" t="s">
        <v>1257</v>
      </c>
    </row>
    <row r="96" spans="1:19" s="125" customFormat="1" ht="90" x14ac:dyDescent="0.25">
      <c r="A96" s="121" t="s">
        <v>1190</v>
      </c>
      <c r="B96" s="122" t="s">
        <v>1362</v>
      </c>
      <c r="C96" s="222" t="s">
        <v>1363</v>
      </c>
      <c r="D96" s="222" t="s">
        <v>1310</v>
      </c>
      <c r="E96" s="224" t="s">
        <v>247</v>
      </c>
      <c r="F96" s="225">
        <v>1</v>
      </c>
      <c r="G96" s="226">
        <f t="shared" si="6"/>
        <v>0.75</v>
      </c>
      <c r="H96" s="225">
        <v>1</v>
      </c>
      <c r="I96" s="226">
        <v>0.75</v>
      </c>
      <c r="J96" s="222"/>
      <c r="K96" s="222"/>
      <c r="L96" s="227"/>
      <c r="M96" s="227"/>
      <c r="N96" s="227"/>
      <c r="O96" s="227"/>
      <c r="P96" s="123" t="s">
        <v>1301</v>
      </c>
      <c r="Q96" s="123" t="s">
        <v>56</v>
      </c>
      <c r="R96" s="228" t="s">
        <v>1292</v>
      </c>
      <c r="S96" s="124" t="s">
        <v>1258</v>
      </c>
    </row>
    <row r="97" spans="1:19" s="125" customFormat="1" ht="90" x14ac:dyDescent="0.25">
      <c r="A97" s="121" t="s">
        <v>1191</v>
      </c>
      <c r="B97" s="122">
        <v>51.750833999999998</v>
      </c>
      <c r="C97" s="222">
        <v>41.460583999999997</v>
      </c>
      <c r="D97" s="222" t="s">
        <v>1310</v>
      </c>
      <c r="E97" s="224" t="s">
        <v>247</v>
      </c>
      <c r="F97" s="225">
        <v>1</v>
      </c>
      <c r="G97" s="226">
        <f t="shared" si="6"/>
        <v>0.75</v>
      </c>
      <c r="H97" s="225">
        <v>1</v>
      </c>
      <c r="I97" s="226">
        <v>0.75</v>
      </c>
      <c r="J97" s="222"/>
      <c r="K97" s="222"/>
      <c r="L97" s="227"/>
      <c r="M97" s="227"/>
      <c r="N97" s="227"/>
      <c r="O97" s="227"/>
      <c r="P97" s="123" t="s">
        <v>1301</v>
      </c>
      <c r="Q97" s="123" t="s">
        <v>56</v>
      </c>
      <c r="R97" s="228" t="s">
        <v>1292</v>
      </c>
      <c r="S97" s="124" t="s">
        <v>1259</v>
      </c>
    </row>
    <row r="98" spans="1:19" s="125" customFormat="1" ht="90" x14ac:dyDescent="0.25">
      <c r="A98" s="121" t="s">
        <v>1192</v>
      </c>
      <c r="B98" s="122" t="s">
        <v>1364</v>
      </c>
      <c r="C98" s="222" t="s">
        <v>1365</v>
      </c>
      <c r="D98" s="222" t="s">
        <v>1310</v>
      </c>
      <c r="E98" s="224" t="s">
        <v>247</v>
      </c>
      <c r="F98" s="225">
        <v>1</v>
      </c>
      <c r="G98" s="226">
        <f t="shared" si="6"/>
        <v>0.75</v>
      </c>
      <c r="H98" s="225">
        <v>1</v>
      </c>
      <c r="I98" s="226">
        <v>0.75</v>
      </c>
      <c r="J98" s="222"/>
      <c r="K98" s="222"/>
      <c r="L98" s="227"/>
      <c r="M98" s="227"/>
      <c r="N98" s="227"/>
      <c r="O98" s="227"/>
      <c r="P98" s="123" t="s">
        <v>1301</v>
      </c>
      <c r="Q98" s="123" t="s">
        <v>56</v>
      </c>
      <c r="R98" s="228" t="s">
        <v>1292</v>
      </c>
      <c r="S98" s="124" t="s">
        <v>1260</v>
      </c>
    </row>
    <row r="99" spans="1:19" s="125" customFormat="1" ht="90" x14ac:dyDescent="0.25">
      <c r="A99" s="121" t="s">
        <v>1193</v>
      </c>
      <c r="B99" s="122">
        <v>51.751291000000002</v>
      </c>
      <c r="C99" s="222">
        <v>41.458945999999997</v>
      </c>
      <c r="D99" s="222" t="s">
        <v>1310</v>
      </c>
      <c r="E99" s="224" t="s">
        <v>247</v>
      </c>
      <c r="F99" s="225">
        <v>1</v>
      </c>
      <c r="G99" s="226">
        <f t="shared" si="6"/>
        <v>0.75</v>
      </c>
      <c r="H99" s="225">
        <v>1</v>
      </c>
      <c r="I99" s="226">
        <v>0.75</v>
      </c>
      <c r="J99" s="222"/>
      <c r="K99" s="222"/>
      <c r="L99" s="227"/>
      <c r="M99" s="227"/>
      <c r="N99" s="227"/>
      <c r="O99" s="227"/>
      <c r="P99" s="123" t="s">
        <v>1301</v>
      </c>
      <c r="Q99" s="123" t="s">
        <v>56</v>
      </c>
      <c r="R99" s="228" t="s">
        <v>1292</v>
      </c>
      <c r="S99" s="124" t="s">
        <v>1261</v>
      </c>
    </row>
    <row r="100" spans="1:19" s="125" customFormat="1" ht="90" x14ac:dyDescent="0.25">
      <c r="A100" s="121" t="s">
        <v>1194</v>
      </c>
      <c r="B100" s="122" t="s">
        <v>1366</v>
      </c>
      <c r="C100" s="222" t="s">
        <v>1367</v>
      </c>
      <c r="D100" s="222" t="s">
        <v>1310</v>
      </c>
      <c r="E100" s="224" t="s">
        <v>247</v>
      </c>
      <c r="F100" s="225">
        <v>1</v>
      </c>
      <c r="G100" s="226">
        <f t="shared" si="6"/>
        <v>0.75</v>
      </c>
      <c r="H100" s="225">
        <v>1</v>
      </c>
      <c r="I100" s="226">
        <v>0.75</v>
      </c>
      <c r="J100" s="222"/>
      <c r="K100" s="222"/>
      <c r="L100" s="227"/>
      <c r="M100" s="227"/>
      <c r="N100" s="227"/>
      <c r="O100" s="227"/>
      <c r="P100" s="123" t="s">
        <v>1301</v>
      </c>
      <c r="Q100" s="123" t="s">
        <v>56</v>
      </c>
      <c r="R100" s="228" t="s">
        <v>1292</v>
      </c>
      <c r="S100" s="124" t="s">
        <v>1262</v>
      </c>
    </row>
    <row r="101" spans="1:19" s="125" customFormat="1" ht="90" x14ac:dyDescent="0.25">
      <c r="A101" s="121" t="s">
        <v>1195</v>
      </c>
      <c r="B101" s="122" t="s">
        <v>1368</v>
      </c>
      <c r="C101" s="222" t="s">
        <v>1369</v>
      </c>
      <c r="D101" s="222" t="s">
        <v>1310</v>
      </c>
      <c r="E101" s="224" t="s">
        <v>247</v>
      </c>
      <c r="F101" s="225">
        <v>1</v>
      </c>
      <c r="G101" s="226">
        <f t="shared" si="6"/>
        <v>0.75</v>
      </c>
      <c r="H101" s="225">
        <v>1</v>
      </c>
      <c r="I101" s="226">
        <v>0.75</v>
      </c>
      <c r="J101" s="222"/>
      <c r="K101" s="222"/>
      <c r="L101" s="227"/>
      <c r="M101" s="227"/>
      <c r="N101" s="227"/>
      <c r="O101" s="227"/>
      <c r="P101" s="123" t="s">
        <v>1301</v>
      </c>
      <c r="Q101" s="123" t="s">
        <v>56</v>
      </c>
      <c r="R101" s="228" t="s">
        <v>1292</v>
      </c>
      <c r="S101" s="124" t="s">
        <v>1263</v>
      </c>
    </row>
    <row r="102" spans="1:19" s="125" customFormat="1" ht="90" x14ac:dyDescent="0.25">
      <c r="A102" s="121" t="s">
        <v>1196</v>
      </c>
      <c r="B102" s="122" t="s">
        <v>1370</v>
      </c>
      <c r="C102" s="222" t="s">
        <v>1371</v>
      </c>
      <c r="D102" s="222" t="s">
        <v>1310</v>
      </c>
      <c r="E102" s="224" t="s">
        <v>247</v>
      </c>
      <c r="F102" s="225">
        <v>1</v>
      </c>
      <c r="G102" s="226">
        <f t="shared" si="6"/>
        <v>0.75</v>
      </c>
      <c r="H102" s="225">
        <v>1</v>
      </c>
      <c r="I102" s="226">
        <v>0.75</v>
      </c>
      <c r="J102" s="222"/>
      <c r="K102" s="222"/>
      <c r="L102" s="227"/>
      <c r="M102" s="227"/>
      <c r="N102" s="227"/>
      <c r="O102" s="227"/>
      <c r="P102" s="123" t="s">
        <v>1301</v>
      </c>
      <c r="Q102" s="123" t="s">
        <v>56</v>
      </c>
      <c r="R102" s="228" t="s">
        <v>1292</v>
      </c>
      <c r="S102" s="124" t="s">
        <v>1264</v>
      </c>
    </row>
    <row r="103" spans="1:19" s="125" customFormat="1" ht="90" x14ac:dyDescent="0.25">
      <c r="A103" s="121" t="s">
        <v>1197</v>
      </c>
      <c r="B103" s="122" t="s">
        <v>1372</v>
      </c>
      <c r="C103" s="222" t="s">
        <v>1373</v>
      </c>
      <c r="D103" s="222" t="s">
        <v>1310</v>
      </c>
      <c r="E103" s="224" t="s">
        <v>247</v>
      </c>
      <c r="F103" s="225">
        <v>1</v>
      </c>
      <c r="G103" s="226">
        <f t="shared" si="6"/>
        <v>0.75</v>
      </c>
      <c r="H103" s="225">
        <v>1</v>
      </c>
      <c r="I103" s="226">
        <v>0.75</v>
      </c>
      <c r="J103" s="222"/>
      <c r="K103" s="222"/>
      <c r="L103" s="227"/>
      <c r="M103" s="227"/>
      <c r="N103" s="227"/>
      <c r="O103" s="227"/>
      <c r="P103" s="123" t="s">
        <v>1301</v>
      </c>
      <c r="Q103" s="123" t="s">
        <v>56</v>
      </c>
      <c r="R103" s="228" t="s">
        <v>1292</v>
      </c>
      <c r="S103" s="124" t="s">
        <v>1265</v>
      </c>
    </row>
    <row r="104" spans="1:19" s="125" customFormat="1" ht="90" x14ac:dyDescent="0.25">
      <c r="A104" s="121" t="s">
        <v>1198</v>
      </c>
      <c r="B104" s="122">
        <v>51.752383999999999</v>
      </c>
      <c r="C104" s="222">
        <v>41.463898</v>
      </c>
      <c r="D104" s="222" t="s">
        <v>1310</v>
      </c>
      <c r="E104" s="224" t="s">
        <v>247</v>
      </c>
      <c r="F104" s="225">
        <v>1</v>
      </c>
      <c r="G104" s="226">
        <f t="shared" si="6"/>
        <v>0.75</v>
      </c>
      <c r="H104" s="225">
        <v>1</v>
      </c>
      <c r="I104" s="226">
        <v>0.75</v>
      </c>
      <c r="J104" s="222"/>
      <c r="K104" s="222"/>
      <c r="L104" s="227"/>
      <c r="M104" s="227"/>
      <c r="N104" s="227"/>
      <c r="O104" s="227"/>
      <c r="P104" s="123" t="s">
        <v>1301</v>
      </c>
      <c r="Q104" s="123" t="s">
        <v>56</v>
      </c>
      <c r="R104" s="228" t="s">
        <v>1292</v>
      </c>
      <c r="S104" s="124" t="s">
        <v>1266</v>
      </c>
    </row>
    <row r="105" spans="1:19" s="125" customFormat="1" ht="90" x14ac:dyDescent="0.25">
      <c r="A105" s="121" t="s">
        <v>1199</v>
      </c>
      <c r="B105" s="122" t="s">
        <v>1374</v>
      </c>
      <c r="C105" s="222" t="s">
        <v>1375</v>
      </c>
      <c r="D105" s="222" t="s">
        <v>1310</v>
      </c>
      <c r="E105" s="224" t="s">
        <v>247</v>
      </c>
      <c r="F105" s="225">
        <v>1</v>
      </c>
      <c r="G105" s="226">
        <f t="shared" si="6"/>
        <v>0.75</v>
      </c>
      <c r="H105" s="225">
        <v>1</v>
      </c>
      <c r="I105" s="226">
        <v>0.75</v>
      </c>
      <c r="J105" s="222"/>
      <c r="K105" s="222"/>
      <c r="L105" s="227"/>
      <c r="M105" s="227"/>
      <c r="N105" s="227"/>
      <c r="O105" s="227"/>
      <c r="P105" s="123" t="s">
        <v>1301</v>
      </c>
      <c r="Q105" s="123" t="s">
        <v>56</v>
      </c>
      <c r="R105" s="228" t="s">
        <v>1292</v>
      </c>
      <c r="S105" s="124" t="s">
        <v>1267</v>
      </c>
    </row>
    <row r="106" spans="1:19" s="125" customFormat="1" ht="90" x14ac:dyDescent="0.25">
      <c r="A106" s="121" t="s">
        <v>1200</v>
      </c>
      <c r="B106" s="122">
        <v>51.752777999999999</v>
      </c>
      <c r="C106" s="222">
        <v>41.462637999999998</v>
      </c>
      <c r="D106" s="222" t="s">
        <v>1310</v>
      </c>
      <c r="E106" s="224" t="s">
        <v>247</v>
      </c>
      <c r="F106" s="225">
        <v>1</v>
      </c>
      <c r="G106" s="226">
        <f t="shared" si="6"/>
        <v>0.75</v>
      </c>
      <c r="H106" s="225">
        <v>1</v>
      </c>
      <c r="I106" s="226">
        <v>0.75</v>
      </c>
      <c r="J106" s="222"/>
      <c r="K106" s="222"/>
      <c r="L106" s="227"/>
      <c r="M106" s="227"/>
      <c r="N106" s="227"/>
      <c r="O106" s="227"/>
      <c r="P106" s="123" t="s">
        <v>1301</v>
      </c>
      <c r="Q106" s="123" t="s">
        <v>56</v>
      </c>
      <c r="R106" s="228" t="s">
        <v>1292</v>
      </c>
      <c r="S106" s="124" t="s">
        <v>1268</v>
      </c>
    </row>
    <row r="107" spans="1:19" s="125" customFormat="1" ht="90" x14ac:dyDescent="0.25">
      <c r="A107" s="121" t="s">
        <v>1201</v>
      </c>
      <c r="B107" s="122">
        <v>51.753253999999998</v>
      </c>
      <c r="C107" s="222">
        <v>41.461061000000001</v>
      </c>
      <c r="D107" s="222" t="s">
        <v>1310</v>
      </c>
      <c r="E107" s="224" t="s">
        <v>247</v>
      </c>
      <c r="F107" s="225">
        <v>1</v>
      </c>
      <c r="G107" s="226">
        <f t="shared" si="6"/>
        <v>0.75</v>
      </c>
      <c r="H107" s="225">
        <v>1</v>
      </c>
      <c r="I107" s="226">
        <v>0.75</v>
      </c>
      <c r="J107" s="222"/>
      <c r="K107" s="222"/>
      <c r="L107" s="227"/>
      <c r="M107" s="227"/>
      <c r="N107" s="227"/>
      <c r="O107" s="227"/>
      <c r="P107" s="123" t="s">
        <v>1301</v>
      </c>
      <c r="Q107" s="123" t="s">
        <v>56</v>
      </c>
      <c r="R107" s="228" t="s">
        <v>1292</v>
      </c>
      <c r="S107" s="124" t="s">
        <v>1269</v>
      </c>
    </row>
    <row r="108" spans="1:19" s="125" customFormat="1" ht="90" x14ac:dyDescent="0.25">
      <c r="A108" s="121" t="s">
        <v>1202</v>
      </c>
      <c r="B108" s="122">
        <v>51.753749999999997</v>
      </c>
      <c r="C108" s="222">
        <v>41.458770000000001</v>
      </c>
      <c r="D108" s="222" t="s">
        <v>1310</v>
      </c>
      <c r="E108" s="224" t="s">
        <v>247</v>
      </c>
      <c r="F108" s="225">
        <v>1</v>
      </c>
      <c r="G108" s="226">
        <f t="shared" si="6"/>
        <v>0.75</v>
      </c>
      <c r="H108" s="225">
        <v>1</v>
      </c>
      <c r="I108" s="226">
        <v>0.75</v>
      </c>
      <c r="J108" s="222"/>
      <c r="K108" s="222"/>
      <c r="L108" s="227"/>
      <c r="M108" s="227"/>
      <c r="N108" s="227"/>
      <c r="O108" s="227"/>
      <c r="P108" s="123" t="s">
        <v>1301</v>
      </c>
      <c r="Q108" s="123" t="s">
        <v>56</v>
      </c>
      <c r="R108" s="228" t="s">
        <v>1292</v>
      </c>
      <c r="S108" s="124" t="s">
        <v>1270</v>
      </c>
    </row>
    <row r="109" spans="1:19" s="125" customFormat="1" ht="90" x14ac:dyDescent="0.25">
      <c r="A109" s="121" t="s">
        <v>1203</v>
      </c>
      <c r="B109" s="122" t="s">
        <v>1376</v>
      </c>
      <c r="C109" s="222" t="s">
        <v>1377</v>
      </c>
      <c r="D109" s="222" t="s">
        <v>1310</v>
      </c>
      <c r="E109" s="224" t="s">
        <v>247</v>
      </c>
      <c r="F109" s="225">
        <v>1</v>
      </c>
      <c r="G109" s="226">
        <f t="shared" si="6"/>
        <v>0.75</v>
      </c>
      <c r="H109" s="225">
        <v>1</v>
      </c>
      <c r="I109" s="226">
        <v>0.75</v>
      </c>
      <c r="J109" s="222"/>
      <c r="K109" s="222"/>
      <c r="L109" s="227"/>
      <c r="M109" s="227"/>
      <c r="N109" s="227"/>
      <c r="O109" s="227"/>
      <c r="P109" s="123" t="s">
        <v>1301</v>
      </c>
      <c r="Q109" s="123" t="s">
        <v>56</v>
      </c>
      <c r="R109" s="228" t="s">
        <v>1292</v>
      </c>
      <c r="S109" s="124" t="s">
        <v>1271</v>
      </c>
    </row>
    <row r="110" spans="1:19" s="125" customFormat="1" ht="90" x14ac:dyDescent="0.25">
      <c r="A110" s="121" t="s">
        <v>1204</v>
      </c>
      <c r="B110" s="122">
        <v>51.756926</v>
      </c>
      <c r="C110" s="222">
        <v>41.459038999999997</v>
      </c>
      <c r="D110" s="222" t="s">
        <v>1310</v>
      </c>
      <c r="E110" s="224" t="s">
        <v>247</v>
      </c>
      <c r="F110" s="225">
        <v>1</v>
      </c>
      <c r="G110" s="226">
        <f t="shared" si="6"/>
        <v>0.75</v>
      </c>
      <c r="H110" s="225">
        <v>1</v>
      </c>
      <c r="I110" s="226">
        <v>0.75</v>
      </c>
      <c r="J110" s="222"/>
      <c r="K110" s="222"/>
      <c r="L110" s="227"/>
      <c r="M110" s="227"/>
      <c r="N110" s="227"/>
      <c r="O110" s="227"/>
      <c r="P110" s="123" t="s">
        <v>1301</v>
      </c>
      <c r="Q110" s="123" t="s">
        <v>56</v>
      </c>
      <c r="R110" s="228" t="s">
        <v>1292</v>
      </c>
      <c r="S110" s="124" t="s">
        <v>1272</v>
      </c>
    </row>
    <row r="111" spans="1:19" s="125" customFormat="1" ht="90" x14ac:dyDescent="0.25">
      <c r="A111" s="121" t="s">
        <v>1205</v>
      </c>
      <c r="B111" s="122" t="s">
        <v>1378</v>
      </c>
      <c r="C111" s="222" t="s">
        <v>1379</v>
      </c>
      <c r="D111" s="222" t="s">
        <v>1310</v>
      </c>
      <c r="E111" s="224" t="s">
        <v>247</v>
      </c>
      <c r="F111" s="225">
        <v>1</v>
      </c>
      <c r="G111" s="226">
        <f t="shared" si="6"/>
        <v>0.75</v>
      </c>
      <c r="H111" s="225">
        <v>1</v>
      </c>
      <c r="I111" s="226">
        <v>0.75</v>
      </c>
      <c r="J111" s="222"/>
      <c r="K111" s="222"/>
      <c r="L111" s="227"/>
      <c r="M111" s="227"/>
      <c r="N111" s="227"/>
      <c r="O111" s="227"/>
      <c r="P111" s="123" t="s">
        <v>1301</v>
      </c>
      <c r="Q111" s="123" t="s">
        <v>56</v>
      </c>
      <c r="R111" s="228" t="s">
        <v>1292</v>
      </c>
      <c r="S111" s="124" t="s">
        <v>1273</v>
      </c>
    </row>
    <row r="112" spans="1:19" s="125" customFormat="1" ht="90" x14ac:dyDescent="0.25">
      <c r="A112" s="121" t="s">
        <v>1206</v>
      </c>
      <c r="B112" s="122">
        <v>51.743006000000001</v>
      </c>
      <c r="C112" s="222">
        <v>41.466704</v>
      </c>
      <c r="D112" s="222" t="s">
        <v>1310</v>
      </c>
      <c r="E112" s="224" t="s">
        <v>247</v>
      </c>
      <c r="F112" s="225">
        <v>1</v>
      </c>
      <c r="G112" s="226">
        <f t="shared" si="6"/>
        <v>0.75</v>
      </c>
      <c r="H112" s="225">
        <v>1</v>
      </c>
      <c r="I112" s="226">
        <v>0.75</v>
      </c>
      <c r="J112" s="222"/>
      <c r="K112" s="222"/>
      <c r="L112" s="227"/>
      <c r="M112" s="227"/>
      <c r="N112" s="227"/>
      <c r="O112" s="227"/>
      <c r="P112" s="123" t="s">
        <v>1301</v>
      </c>
      <c r="Q112" s="123" t="s">
        <v>56</v>
      </c>
      <c r="R112" s="228" t="s">
        <v>1292</v>
      </c>
      <c r="S112" s="124" t="s">
        <v>1274</v>
      </c>
    </row>
    <row r="113" spans="1:19" s="125" customFormat="1" ht="90" x14ac:dyDescent="0.25">
      <c r="A113" s="121" t="s">
        <v>1207</v>
      </c>
      <c r="B113" s="122">
        <v>51.744598000000003</v>
      </c>
      <c r="C113" s="222">
        <v>41.464696000000004</v>
      </c>
      <c r="D113" s="222" t="s">
        <v>1310</v>
      </c>
      <c r="E113" s="224" t="s">
        <v>247</v>
      </c>
      <c r="F113" s="225">
        <v>1</v>
      </c>
      <c r="G113" s="226">
        <f t="shared" si="6"/>
        <v>0.75</v>
      </c>
      <c r="H113" s="225">
        <v>1</v>
      </c>
      <c r="I113" s="226">
        <v>0.75</v>
      </c>
      <c r="J113" s="222"/>
      <c r="K113" s="222"/>
      <c r="L113" s="227"/>
      <c r="M113" s="227"/>
      <c r="N113" s="227"/>
      <c r="O113" s="227"/>
      <c r="P113" s="123" t="s">
        <v>1301</v>
      </c>
      <c r="Q113" s="123" t="s">
        <v>56</v>
      </c>
      <c r="R113" s="228" t="s">
        <v>1292</v>
      </c>
      <c r="S113" s="124" t="s">
        <v>1275</v>
      </c>
    </row>
    <row r="114" spans="1:19" s="125" customFormat="1" ht="90" x14ac:dyDescent="0.25">
      <c r="A114" s="121" t="s">
        <v>1208</v>
      </c>
      <c r="B114" s="122">
        <v>51.748213999999997</v>
      </c>
      <c r="C114" s="222">
        <v>41.465145999999997</v>
      </c>
      <c r="D114" s="222" t="s">
        <v>1310</v>
      </c>
      <c r="E114" s="224" t="s">
        <v>247</v>
      </c>
      <c r="F114" s="225">
        <v>1</v>
      </c>
      <c r="G114" s="226">
        <f t="shared" si="6"/>
        <v>0.75</v>
      </c>
      <c r="H114" s="225">
        <v>1</v>
      </c>
      <c r="I114" s="226">
        <v>0.75</v>
      </c>
      <c r="J114" s="222"/>
      <c r="K114" s="222"/>
      <c r="L114" s="227"/>
      <c r="M114" s="227"/>
      <c r="N114" s="227"/>
      <c r="O114" s="227"/>
      <c r="P114" s="123" t="s">
        <v>1301</v>
      </c>
      <c r="Q114" s="123" t="s">
        <v>56</v>
      </c>
      <c r="R114" s="228" t="s">
        <v>1292</v>
      </c>
      <c r="S114" s="124" t="s">
        <v>1276</v>
      </c>
    </row>
    <row r="115" spans="1:19" s="125" customFormat="1" ht="90" x14ac:dyDescent="0.25">
      <c r="A115" s="121" t="s">
        <v>1209</v>
      </c>
      <c r="B115" s="122" t="s">
        <v>1380</v>
      </c>
      <c r="C115" s="222" t="s">
        <v>1381</v>
      </c>
      <c r="D115" s="222" t="s">
        <v>1310</v>
      </c>
      <c r="E115" s="224" t="s">
        <v>247</v>
      </c>
      <c r="F115" s="225">
        <v>1</v>
      </c>
      <c r="G115" s="226">
        <f t="shared" si="6"/>
        <v>0.75</v>
      </c>
      <c r="H115" s="225">
        <v>1</v>
      </c>
      <c r="I115" s="226">
        <v>0.75</v>
      </c>
      <c r="J115" s="222"/>
      <c r="K115" s="222"/>
      <c r="L115" s="227"/>
      <c r="M115" s="227"/>
      <c r="N115" s="227"/>
      <c r="O115" s="227"/>
      <c r="P115" s="123" t="s">
        <v>1301</v>
      </c>
      <c r="Q115" s="123" t="s">
        <v>56</v>
      </c>
      <c r="R115" s="228" t="s">
        <v>1292</v>
      </c>
      <c r="S115" s="124" t="s">
        <v>1277</v>
      </c>
    </row>
    <row r="116" spans="1:19" s="125" customFormat="1" ht="90" x14ac:dyDescent="0.25">
      <c r="A116" s="121" t="s">
        <v>1210</v>
      </c>
      <c r="B116" s="122" t="s">
        <v>1382</v>
      </c>
      <c r="C116" s="222" t="s">
        <v>1383</v>
      </c>
      <c r="D116" s="222" t="s">
        <v>1310</v>
      </c>
      <c r="E116" s="224" t="s">
        <v>247</v>
      </c>
      <c r="F116" s="225">
        <v>1</v>
      </c>
      <c r="G116" s="226">
        <f t="shared" si="6"/>
        <v>0.75</v>
      </c>
      <c r="H116" s="225">
        <v>1</v>
      </c>
      <c r="I116" s="226">
        <v>0.75</v>
      </c>
      <c r="J116" s="222"/>
      <c r="K116" s="222"/>
      <c r="L116" s="227"/>
      <c r="M116" s="227"/>
      <c r="N116" s="227"/>
      <c r="O116" s="227"/>
      <c r="P116" s="123" t="s">
        <v>1301</v>
      </c>
      <c r="Q116" s="123" t="s">
        <v>56</v>
      </c>
      <c r="R116" s="228" t="s">
        <v>1292</v>
      </c>
      <c r="S116" s="124" t="s">
        <v>1278</v>
      </c>
    </row>
    <row r="117" spans="1:19" s="125" customFormat="1" ht="90" x14ac:dyDescent="0.25">
      <c r="A117" s="121" t="s">
        <v>1211</v>
      </c>
      <c r="B117" s="122" t="s">
        <v>1384</v>
      </c>
      <c r="C117" s="222" t="s">
        <v>1385</v>
      </c>
      <c r="D117" s="222" t="s">
        <v>1310</v>
      </c>
      <c r="E117" s="224" t="s">
        <v>247</v>
      </c>
      <c r="F117" s="225">
        <v>1</v>
      </c>
      <c r="G117" s="226">
        <f t="shared" si="6"/>
        <v>0.75</v>
      </c>
      <c r="H117" s="225">
        <v>1</v>
      </c>
      <c r="I117" s="226">
        <v>0.75</v>
      </c>
      <c r="J117" s="222"/>
      <c r="K117" s="222"/>
      <c r="L117" s="227"/>
      <c r="M117" s="227"/>
      <c r="N117" s="227"/>
      <c r="O117" s="227"/>
      <c r="P117" s="123" t="s">
        <v>1301</v>
      </c>
      <c r="Q117" s="123" t="s">
        <v>56</v>
      </c>
      <c r="R117" s="228" t="s">
        <v>1292</v>
      </c>
      <c r="S117" s="124" t="s">
        <v>1279</v>
      </c>
    </row>
    <row r="118" spans="1:19" s="125" customFormat="1" ht="90" x14ac:dyDescent="0.25">
      <c r="A118" s="121" t="s">
        <v>1212</v>
      </c>
      <c r="B118" s="122" t="s">
        <v>1386</v>
      </c>
      <c r="C118" s="222" t="s">
        <v>1387</v>
      </c>
      <c r="D118" s="222" t="s">
        <v>1310</v>
      </c>
      <c r="E118" s="224" t="s">
        <v>247</v>
      </c>
      <c r="F118" s="225">
        <v>1</v>
      </c>
      <c r="G118" s="226">
        <f t="shared" si="6"/>
        <v>0.75</v>
      </c>
      <c r="H118" s="225">
        <v>1</v>
      </c>
      <c r="I118" s="226">
        <v>0.75</v>
      </c>
      <c r="J118" s="222"/>
      <c r="K118" s="222"/>
      <c r="L118" s="227"/>
      <c r="M118" s="227"/>
      <c r="N118" s="227"/>
      <c r="O118" s="227"/>
      <c r="P118" s="123" t="s">
        <v>1301</v>
      </c>
      <c r="Q118" s="123" t="s">
        <v>56</v>
      </c>
      <c r="R118" s="228" t="s">
        <v>1292</v>
      </c>
      <c r="S118" s="124" t="s">
        <v>1280</v>
      </c>
    </row>
    <row r="119" spans="1:19" s="125" customFormat="1" ht="90" x14ac:dyDescent="0.25">
      <c r="A119" s="121" t="s">
        <v>1213</v>
      </c>
      <c r="B119" s="122" t="s">
        <v>1388</v>
      </c>
      <c r="C119" s="222" t="s">
        <v>1389</v>
      </c>
      <c r="D119" s="222" t="s">
        <v>1310</v>
      </c>
      <c r="E119" s="224" t="s">
        <v>247</v>
      </c>
      <c r="F119" s="225">
        <v>1</v>
      </c>
      <c r="G119" s="226">
        <f t="shared" si="6"/>
        <v>0.75</v>
      </c>
      <c r="H119" s="225">
        <v>1</v>
      </c>
      <c r="I119" s="226">
        <v>0.75</v>
      </c>
      <c r="J119" s="222"/>
      <c r="K119" s="222"/>
      <c r="L119" s="227"/>
      <c r="M119" s="227"/>
      <c r="N119" s="227"/>
      <c r="O119" s="227"/>
      <c r="P119" s="123" t="s">
        <v>1301</v>
      </c>
      <c r="Q119" s="123" t="s">
        <v>56</v>
      </c>
      <c r="R119" s="228" t="s">
        <v>1292</v>
      </c>
      <c r="S119" s="124" t="s">
        <v>1281</v>
      </c>
    </row>
    <row r="120" spans="1:19" s="125" customFormat="1" ht="90" x14ac:dyDescent="0.25">
      <c r="A120" s="121" t="s">
        <v>1214</v>
      </c>
      <c r="B120" s="122" t="s">
        <v>1390</v>
      </c>
      <c r="C120" s="222" t="s">
        <v>1391</v>
      </c>
      <c r="D120" s="222" t="s">
        <v>1310</v>
      </c>
      <c r="E120" s="224" t="s">
        <v>247</v>
      </c>
      <c r="F120" s="225">
        <v>1</v>
      </c>
      <c r="G120" s="226">
        <f t="shared" si="6"/>
        <v>0.75</v>
      </c>
      <c r="H120" s="225">
        <v>1</v>
      </c>
      <c r="I120" s="226">
        <v>0.75</v>
      </c>
      <c r="J120" s="222"/>
      <c r="K120" s="222"/>
      <c r="L120" s="227"/>
      <c r="M120" s="227"/>
      <c r="N120" s="227"/>
      <c r="O120" s="227"/>
      <c r="P120" s="123" t="s">
        <v>1301</v>
      </c>
      <c r="Q120" s="123" t="s">
        <v>56</v>
      </c>
      <c r="R120" s="228" t="s">
        <v>1292</v>
      </c>
      <c r="S120" s="124" t="s">
        <v>1282</v>
      </c>
    </row>
    <row r="121" spans="1:19" s="125" customFormat="1" ht="75" x14ac:dyDescent="0.25">
      <c r="A121" s="121" t="s">
        <v>1215</v>
      </c>
      <c r="B121" s="122" t="s">
        <v>1392</v>
      </c>
      <c r="C121" s="222" t="s">
        <v>1393</v>
      </c>
      <c r="D121" s="222" t="s">
        <v>1311</v>
      </c>
      <c r="E121" s="224" t="s">
        <v>247</v>
      </c>
      <c r="F121" s="225">
        <v>1</v>
      </c>
      <c r="G121" s="226">
        <f t="shared" si="6"/>
        <v>0.75</v>
      </c>
      <c r="H121" s="225">
        <v>1</v>
      </c>
      <c r="I121" s="226">
        <v>0.75</v>
      </c>
      <c r="J121" s="222"/>
      <c r="K121" s="222"/>
      <c r="L121" s="227"/>
      <c r="M121" s="227"/>
      <c r="N121" s="227"/>
      <c r="O121" s="227"/>
      <c r="P121" s="123" t="s">
        <v>1302</v>
      </c>
      <c r="Q121" s="229" t="s">
        <v>124</v>
      </c>
      <c r="R121" s="230" t="s">
        <v>1293</v>
      </c>
      <c r="S121" s="124" t="s">
        <v>1283</v>
      </c>
    </row>
    <row r="122" spans="1:19" s="125" customFormat="1" ht="75" x14ac:dyDescent="0.25">
      <c r="A122" s="121" t="s">
        <v>1216</v>
      </c>
      <c r="B122" s="122" t="s">
        <v>1394</v>
      </c>
      <c r="C122" s="222" t="s">
        <v>1395</v>
      </c>
      <c r="D122" s="222" t="s">
        <v>1311</v>
      </c>
      <c r="E122" s="224" t="s">
        <v>247</v>
      </c>
      <c r="F122" s="225">
        <v>1</v>
      </c>
      <c r="G122" s="226">
        <f t="shared" si="6"/>
        <v>0.75</v>
      </c>
      <c r="H122" s="225">
        <v>1</v>
      </c>
      <c r="I122" s="226">
        <v>0.75</v>
      </c>
      <c r="J122" s="222"/>
      <c r="K122" s="222"/>
      <c r="L122" s="227"/>
      <c r="M122" s="227"/>
      <c r="N122" s="227"/>
      <c r="O122" s="227"/>
      <c r="P122" s="123" t="s">
        <v>1303</v>
      </c>
      <c r="Q122" s="229" t="s">
        <v>124</v>
      </c>
      <c r="R122" s="230" t="s">
        <v>1294</v>
      </c>
      <c r="S122" s="124" t="s">
        <v>1284</v>
      </c>
    </row>
    <row r="123" spans="1:19" s="125" customFormat="1" ht="75" x14ac:dyDescent="0.25">
      <c r="A123" s="121" t="s">
        <v>1217</v>
      </c>
      <c r="B123" s="122" t="s">
        <v>1396</v>
      </c>
      <c r="C123" s="222" t="s">
        <v>1397</v>
      </c>
      <c r="D123" s="222" t="s">
        <v>1311</v>
      </c>
      <c r="E123" s="224" t="s">
        <v>247</v>
      </c>
      <c r="F123" s="225">
        <v>1</v>
      </c>
      <c r="G123" s="226">
        <f t="shared" si="6"/>
        <v>0.75</v>
      </c>
      <c r="H123" s="225">
        <v>1</v>
      </c>
      <c r="I123" s="226">
        <v>0.75</v>
      </c>
      <c r="J123" s="222"/>
      <c r="K123" s="222"/>
      <c r="L123" s="227"/>
      <c r="M123" s="227"/>
      <c r="N123" s="227"/>
      <c r="O123" s="227"/>
      <c r="P123" s="123" t="s">
        <v>1304</v>
      </c>
      <c r="Q123" s="229" t="s">
        <v>124</v>
      </c>
      <c r="R123" s="231" t="s">
        <v>1295</v>
      </c>
      <c r="S123" s="124" t="s">
        <v>1285</v>
      </c>
    </row>
    <row r="124" spans="1:19" s="125" customFormat="1" ht="75" x14ac:dyDescent="0.25">
      <c r="A124" s="121" t="s">
        <v>1218</v>
      </c>
      <c r="B124" s="122" t="s">
        <v>1398</v>
      </c>
      <c r="C124" s="222" t="s">
        <v>1399</v>
      </c>
      <c r="D124" s="222" t="s">
        <v>1311</v>
      </c>
      <c r="E124" s="224" t="s">
        <v>247</v>
      </c>
      <c r="F124" s="225">
        <v>1</v>
      </c>
      <c r="G124" s="226">
        <f t="shared" si="6"/>
        <v>0.75</v>
      </c>
      <c r="H124" s="225">
        <v>1</v>
      </c>
      <c r="I124" s="226">
        <v>0.75</v>
      </c>
      <c r="J124" s="222"/>
      <c r="K124" s="222"/>
      <c r="L124" s="227"/>
      <c r="M124" s="227"/>
      <c r="N124" s="227"/>
      <c r="O124" s="227"/>
      <c r="P124" s="123" t="s">
        <v>1305</v>
      </c>
      <c r="Q124" s="229" t="s">
        <v>124</v>
      </c>
      <c r="R124" s="231" t="s">
        <v>1296</v>
      </c>
      <c r="S124" s="124" t="s">
        <v>1286</v>
      </c>
    </row>
    <row r="125" spans="1:19" s="125" customFormat="1" ht="75" x14ac:dyDescent="0.25">
      <c r="A125" s="121" t="s">
        <v>1219</v>
      </c>
      <c r="B125" s="122" t="s">
        <v>1400</v>
      </c>
      <c r="C125" s="222" t="s">
        <v>1401</v>
      </c>
      <c r="D125" s="222" t="s">
        <v>1311</v>
      </c>
      <c r="E125" s="224" t="s">
        <v>247</v>
      </c>
      <c r="F125" s="225">
        <v>1</v>
      </c>
      <c r="G125" s="226">
        <f t="shared" si="6"/>
        <v>0.75</v>
      </c>
      <c r="H125" s="225">
        <v>1</v>
      </c>
      <c r="I125" s="226">
        <v>0.75</v>
      </c>
      <c r="J125" s="222"/>
      <c r="K125" s="222"/>
      <c r="L125" s="227"/>
      <c r="M125" s="227"/>
      <c r="N125" s="227"/>
      <c r="O125" s="227"/>
      <c r="P125" s="123" t="s">
        <v>1306</v>
      </c>
      <c r="Q125" s="229" t="s">
        <v>124</v>
      </c>
      <c r="R125" s="231" t="s">
        <v>1297</v>
      </c>
      <c r="S125" s="124" t="s">
        <v>1287</v>
      </c>
    </row>
    <row r="126" spans="1:19" s="125" customFormat="1" ht="75" x14ac:dyDescent="0.25">
      <c r="A126" s="121" t="s">
        <v>1220</v>
      </c>
      <c r="B126" s="122" t="s">
        <v>1402</v>
      </c>
      <c r="C126" s="222" t="s">
        <v>1403</v>
      </c>
      <c r="D126" s="222" t="s">
        <v>1311</v>
      </c>
      <c r="E126" s="224" t="s">
        <v>247</v>
      </c>
      <c r="F126" s="225">
        <v>1</v>
      </c>
      <c r="G126" s="226">
        <f t="shared" si="6"/>
        <v>0.75</v>
      </c>
      <c r="H126" s="225">
        <v>1</v>
      </c>
      <c r="I126" s="226">
        <v>0.75</v>
      </c>
      <c r="J126" s="222"/>
      <c r="K126" s="222"/>
      <c r="L126" s="227"/>
      <c r="M126" s="227"/>
      <c r="N126" s="227"/>
      <c r="O126" s="227"/>
      <c r="P126" s="123" t="s">
        <v>1307</v>
      </c>
      <c r="Q126" s="229" t="s">
        <v>124</v>
      </c>
      <c r="R126" s="231" t="s">
        <v>1298</v>
      </c>
      <c r="S126" s="124" t="s">
        <v>1288</v>
      </c>
    </row>
    <row r="127" spans="1:19" s="125" customFormat="1" ht="75" x14ac:dyDescent="0.25">
      <c r="A127" s="121" t="s">
        <v>1221</v>
      </c>
      <c r="B127" s="122" t="s">
        <v>1404</v>
      </c>
      <c r="C127" s="222" t="s">
        <v>1405</v>
      </c>
      <c r="D127" s="222" t="s">
        <v>1311</v>
      </c>
      <c r="E127" s="224" t="s">
        <v>247</v>
      </c>
      <c r="F127" s="225">
        <v>1</v>
      </c>
      <c r="G127" s="226">
        <f t="shared" si="6"/>
        <v>0.75</v>
      </c>
      <c r="H127" s="225">
        <v>1</v>
      </c>
      <c r="I127" s="226">
        <v>0.75</v>
      </c>
      <c r="J127" s="222"/>
      <c r="K127" s="222"/>
      <c r="L127" s="227"/>
      <c r="M127" s="227"/>
      <c r="N127" s="227"/>
      <c r="O127" s="227"/>
      <c r="P127" s="123" t="s">
        <v>1308</v>
      </c>
      <c r="Q127" s="229" t="s">
        <v>124</v>
      </c>
      <c r="R127" s="231" t="s">
        <v>1299</v>
      </c>
      <c r="S127" s="124" t="s">
        <v>1289</v>
      </c>
    </row>
    <row r="128" spans="1:19" s="125" customFormat="1" ht="75" x14ac:dyDescent="0.25">
      <c r="A128" s="121" t="s">
        <v>1222</v>
      </c>
      <c r="B128" s="122" t="s">
        <v>1406</v>
      </c>
      <c r="C128" s="222" t="s">
        <v>1407</v>
      </c>
      <c r="D128" s="222" t="s">
        <v>1311</v>
      </c>
      <c r="E128" s="224" t="s">
        <v>247</v>
      </c>
      <c r="F128" s="225">
        <v>1</v>
      </c>
      <c r="G128" s="226">
        <f t="shared" si="6"/>
        <v>0.75</v>
      </c>
      <c r="H128" s="225">
        <v>1</v>
      </c>
      <c r="I128" s="226">
        <v>0.75</v>
      </c>
      <c r="J128" s="222"/>
      <c r="K128" s="222"/>
      <c r="L128" s="227"/>
      <c r="M128" s="227"/>
      <c r="N128" s="227"/>
      <c r="O128" s="227"/>
      <c r="P128" s="123" t="s">
        <v>1309</v>
      </c>
      <c r="Q128" s="229" t="s">
        <v>124</v>
      </c>
      <c r="R128" s="231" t="s">
        <v>1300</v>
      </c>
      <c r="S128" s="124" t="s">
        <v>1289</v>
      </c>
    </row>
    <row r="129" spans="1:19" s="125" customFormat="1" ht="90" x14ac:dyDescent="0.25">
      <c r="A129" s="121" t="s">
        <v>1223</v>
      </c>
      <c r="B129" s="122">
        <v>51.717433</v>
      </c>
      <c r="C129" s="222">
        <v>41.470151000000001</v>
      </c>
      <c r="D129" s="223" t="s">
        <v>126</v>
      </c>
      <c r="E129" s="224" t="s">
        <v>247</v>
      </c>
      <c r="F129" s="225">
        <v>1</v>
      </c>
      <c r="G129" s="226">
        <f t="shared" si="6"/>
        <v>0.75</v>
      </c>
      <c r="H129" s="225">
        <v>1</v>
      </c>
      <c r="I129" s="226">
        <v>0.75</v>
      </c>
      <c r="J129" s="222"/>
      <c r="K129" s="222"/>
      <c r="L129" s="227"/>
      <c r="M129" s="227"/>
      <c r="N129" s="227"/>
      <c r="O129" s="227"/>
      <c r="P129" s="123" t="s">
        <v>1301</v>
      </c>
      <c r="Q129" s="123" t="s">
        <v>56</v>
      </c>
      <c r="R129" s="228" t="s">
        <v>1292</v>
      </c>
      <c r="S129" s="124" t="s">
        <v>1290</v>
      </c>
    </row>
    <row r="130" spans="1:19" s="125" customFormat="1" ht="90" x14ac:dyDescent="0.25">
      <c r="A130" s="121" t="s">
        <v>1223</v>
      </c>
      <c r="B130" s="122">
        <v>51.717427999999998</v>
      </c>
      <c r="C130" s="222">
        <v>41.470033000000001</v>
      </c>
      <c r="D130" s="223" t="s">
        <v>126</v>
      </c>
      <c r="E130" s="224" t="s">
        <v>247</v>
      </c>
      <c r="F130" s="225">
        <v>1</v>
      </c>
      <c r="G130" s="226">
        <f t="shared" si="6"/>
        <v>0.75</v>
      </c>
      <c r="H130" s="225">
        <v>1</v>
      </c>
      <c r="I130" s="226">
        <v>0.75</v>
      </c>
      <c r="J130" s="222"/>
      <c r="K130" s="222"/>
      <c r="L130" s="227"/>
      <c r="M130" s="227"/>
      <c r="N130" s="227"/>
      <c r="O130" s="227"/>
      <c r="P130" s="123" t="s">
        <v>1301</v>
      </c>
      <c r="Q130" s="123" t="s">
        <v>56</v>
      </c>
      <c r="R130" s="228" t="s">
        <v>1292</v>
      </c>
      <c r="S130" s="124" t="s">
        <v>1290</v>
      </c>
    </row>
    <row r="131" spans="1:19" s="125" customFormat="1" ht="90.75" thickBot="1" x14ac:dyDescent="0.3">
      <c r="A131" s="121" t="s">
        <v>1224</v>
      </c>
      <c r="B131" s="122" t="s">
        <v>1408</v>
      </c>
      <c r="C131" s="222" t="s">
        <v>1409</v>
      </c>
      <c r="D131" s="222" t="s">
        <v>1310</v>
      </c>
      <c r="E131" s="224" t="s">
        <v>247</v>
      </c>
      <c r="F131" s="225">
        <v>2</v>
      </c>
      <c r="G131" s="226">
        <f t="shared" si="6"/>
        <v>0.75</v>
      </c>
      <c r="H131" s="225">
        <v>2</v>
      </c>
      <c r="I131" s="226">
        <v>1.5</v>
      </c>
      <c r="J131" s="222"/>
      <c r="K131" s="222"/>
      <c r="L131" s="227"/>
      <c r="M131" s="227"/>
      <c r="N131" s="227"/>
      <c r="O131" s="227"/>
      <c r="P131" s="123" t="s">
        <v>1301</v>
      </c>
      <c r="Q131" s="123" t="s">
        <v>56</v>
      </c>
      <c r="R131" s="228" t="s">
        <v>1292</v>
      </c>
      <c r="S131" s="124" t="s">
        <v>1291</v>
      </c>
    </row>
    <row r="132" spans="1:19" ht="15.75" thickBot="1" x14ac:dyDescent="0.3">
      <c r="A132" s="136" t="s">
        <v>14</v>
      </c>
      <c r="B132" s="157"/>
      <c r="C132" s="157"/>
      <c r="D132" s="157"/>
      <c r="E132" s="158"/>
      <c r="F132" s="59">
        <f>SUM(F6:F131)</f>
        <v>204</v>
      </c>
      <c r="G132" s="59">
        <f>SUM(G6:G131)</f>
        <v>108.15000000000003</v>
      </c>
      <c r="H132" s="59"/>
      <c r="I132" s="59"/>
      <c r="J132" s="59"/>
      <c r="K132" s="59"/>
      <c r="L132" s="60"/>
      <c r="M132" s="60"/>
      <c r="N132" s="60"/>
      <c r="O132" s="61"/>
      <c r="P132" s="26"/>
      <c r="Q132" s="26"/>
      <c r="R132" s="26"/>
    </row>
  </sheetData>
  <mergeCells count="15">
    <mergeCell ref="T5:T6"/>
    <mergeCell ref="A1:S2"/>
    <mergeCell ref="A3:C3"/>
    <mergeCell ref="D3:J3"/>
    <mergeCell ref="K3:N4"/>
    <mergeCell ref="O3:O5"/>
    <mergeCell ref="P3:P5"/>
    <mergeCell ref="Q3:Q5"/>
    <mergeCell ref="R3:R5"/>
    <mergeCell ref="S3:S5"/>
    <mergeCell ref="A4:A5"/>
    <mergeCell ref="B4:C4"/>
    <mergeCell ref="D4:D5"/>
    <mergeCell ref="E4:E5"/>
    <mergeCell ref="F4:J4"/>
  </mergeCells>
  <pageMargins left="0.59055118110236227" right="0.59055118110236227" top="0.74803149606299213" bottom="0.74803149606299213" header="0.31496062992125984" footer="0.31496062992125984"/>
  <pageSetup paperSize="9" scale="4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8"/>
  <sheetViews>
    <sheetView view="pageBreakPreview" topLeftCell="A25" zoomScale="70" zoomScaleNormal="70" zoomScaleSheetLayoutView="70" workbookViewId="0">
      <selection activeCell="A32" sqref="A32:XFD32"/>
    </sheetView>
  </sheetViews>
  <sheetFormatPr defaultRowHeight="15" x14ac:dyDescent="0.25"/>
  <cols>
    <col min="1" max="2" width="21.140625" style="71" customWidth="1"/>
    <col min="3" max="3" width="20.7109375" style="71" customWidth="1"/>
    <col min="4" max="4" width="17.28515625" style="71" customWidth="1"/>
    <col min="5" max="5" width="10.85546875" style="71" customWidth="1"/>
    <col min="6" max="10" width="16" style="71" customWidth="1"/>
    <col min="11" max="13" width="13.85546875" style="71" customWidth="1"/>
    <col min="14" max="14" width="12.5703125" style="71" customWidth="1"/>
    <col min="15" max="15" width="15.5703125" style="71" customWidth="1"/>
    <col min="16" max="17" width="16" style="71" customWidth="1"/>
    <col min="18" max="18" width="21.42578125" style="71" customWidth="1"/>
    <col min="19" max="19" width="27.42578125" style="71" customWidth="1"/>
  </cols>
  <sheetData>
    <row r="1" spans="1:20" ht="15" customHeight="1" x14ac:dyDescent="0.25">
      <c r="A1" s="241" t="s">
        <v>11</v>
      </c>
      <c r="B1" s="242"/>
      <c r="C1" s="242"/>
      <c r="D1" s="242"/>
      <c r="E1" s="242"/>
      <c r="F1" s="242"/>
      <c r="G1" s="242"/>
      <c r="H1" s="242"/>
      <c r="I1" s="242"/>
      <c r="J1" s="242"/>
      <c r="K1" s="242"/>
      <c r="L1" s="242"/>
      <c r="M1" s="242"/>
      <c r="N1" s="242"/>
      <c r="O1" s="242"/>
      <c r="P1" s="242"/>
      <c r="Q1" s="242"/>
      <c r="R1" s="242"/>
      <c r="S1" s="242"/>
    </row>
    <row r="2" spans="1:20" ht="15.75" thickBot="1" x14ac:dyDescent="0.3">
      <c r="A2" s="243"/>
      <c r="B2" s="244"/>
      <c r="C2" s="244"/>
      <c r="D2" s="244"/>
      <c r="E2" s="244"/>
      <c r="F2" s="244"/>
      <c r="G2" s="244"/>
      <c r="H2" s="244"/>
      <c r="I2" s="244"/>
      <c r="J2" s="244"/>
      <c r="K2" s="244"/>
      <c r="L2" s="244"/>
      <c r="M2" s="244"/>
      <c r="N2" s="244"/>
      <c r="O2" s="244"/>
      <c r="P2" s="244"/>
      <c r="Q2" s="244"/>
      <c r="R2" s="244"/>
      <c r="S2" s="244"/>
    </row>
    <row r="3" spans="1:20" ht="48" customHeight="1" thickBot="1" x14ac:dyDescent="0.3">
      <c r="A3" s="245" t="s">
        <v>0</v>
      </c>
      <c r="B3" s="246"/>
      <c r="C3" s="247"/>
      <c r="D3" s="248" t="s">
        <v>2</v>
      </c>
      <c r="E3" s="249"/>
      <c r="F3" s="249"/>
      <c r="G3" s="249"/>
      <c r="H3" s="249"/>
      <c r="I3" s="249"/>
      <c r="J3" s="250"/>
      <c r="K3" s="248" t="s">
        <v>10</v>
      </c>
      <c r="L3" s="249"/>
      <c r="M3" s="249"/>
      <c r="N3" s="250"/>
      <c r="O3" s="254" t="s">
        <v>20</v>
      </c>
      <c r="P3" s="257" t="s">
        <v>12</v>
      </c>
      <c r="Q3" s="260" t="s">
        <v>13</v>
      </c>
      <c r="R3" s="254" t="s">
        <v>7</v>
      </c>
      <c r="S3" s="263" t="s">
        <v>15</v>
      </c>
    </row>
    <row r="4" spans="1:20" ht="47.25" customHeight="1" thickBot="1" x14ac:dyDescent="0.3">
      <c r="A4" s="266" t="s">
        <v>1</v>
      </c>
      <c r="B4" s="268" t="s">
        <v>16</v>
      </c>
      <c r="C4" s="269"/>
      <c r="D4" s="270" t="s">
        <v>3</v>
      </c>
      <c r="E4" s="266" t="s">
        <v>4</v>
      </c>
      <c r="F4" s="268" t="s">
        <v>8</v>
      </c>
      <c r="G4" s="273"/>
      <c r="H4" s="273"/>
      <c r="I4" s="273"/>
      <c r="J4" s="269"/>
      <c r="K4" s="251"/>
      <c r="L4" s="252"/>
      <c r="M4" s="252"/>
      <c r="N4" s="253"/>
      <c r="O4" s="255"/>
      <c r="P4" s="258"/>
      <c r="Q4" s="261"/>
      <c r="R4" s="255"/>
      <c r="S4" s="264"/>
    </row>
    <row r="5" spans="1:20" ht="86.25" thickBot="1" x14ac:dyDescent="0.3">
      <c r="A5" s="267"/>
      <c r="B5" s="155" t="s">
        <v>17</v>
      </c>
      <c r="C5" s="155" t="s">
        <v>18</v>
      </c>
      <c r="D5" s="283"/>
      <c r="E5" s="284"/>
      <c r="F5" s="131" t="s">
        <v>5</v>
      </c>
      <c r="G5" s="156" t="s">
        <v>6</v>
      </c>
      <c r="H5" s="131" t="s">
        <v>19</v>
      </c>
      <c r="I5" s="156" t="s">
        <v>6</v>
      </c>
      <c r="J5" s="131" t="s">
        <v>9</v>
      </c>
      <c r="K5" s="130" t="s">
        <v>5</v>
      </c>
      <c r="L5" s="156" t="s">
        <v>6</v>
      </c>
      <c r="M5" s="131" t="s">
        <v>19</v>
      </c>
      <c r="N5" s="156" t="s">
        <v>6</v>
      </c>
      <c r="O5" s="255"/>
      <c r="P5" s="282"/>
      <c r="Q5" s="261"/>
      <c r="R5" s="255"/>
      <c r="S5" s="265"/>
      <c r="T5" s="237"/>
    </row>
    <row r="6" spans="1:20" s="71" customFormat="1" ht="86.25" customHeight="1" x14ac:dyDescent="0.25">
      <c r="A6" s="232" t="s">
        <v>1410</v>
      </c>
      <c r="B6" s="105" t="s">
        <v>1436</v>
      </c>
      <c r="C6" s="105" t="s">
        <v>1437</v>
      </c>
      <c r="D6" s="66" t="s">
        <v>126</v>
      </c>
      <c r="E6" s="105" t="s">
        <v>247</v>
      </c>
      <c r="F6" s="105">
        <v>1</v>
      </c>
      <c r="G6" s="109">
        <v>0.75</v>
      </c>
      <c r="H6" s="105">
        <v>1</v>
      </c>
      <c r="I6" s="104">
        <f>H6*G6</f>
        <v>0.75</v>
      </c>
      <c r="J6" s="64"/>
      <c r="K6" s="64"/>
      <c r="L6" s="64"/>
      <c r="M6" s="64"/>
      <c r="N6" s="64"/>
      <c r="O6" s="64"/>
      <c r="P6" s="102" t="s">
        <v>1518</v>
      </c>
      <c r="Q6" s="102" t="s">
        <v>56</v>
      </c>
      <c r="R6" s="13" t="s">
        <v>1517</v>
      </c>
      <c r="S6" s="233" t="s">
        <v>1490</v>
      </c>
      <c r="T6" s="237"/>
    </row>
    <row r="7" spans="1:20" s="71" customFormat="1" ht="90" x14ac:dyDescent="0.25">
      <c r="A7" s="234" t="s">
        <v>1411</v>
      </c>
      <c r="B7" s="20" t="s">
        <v>1438</v>
      </c>
      <c r="C7" s="20" t="s">
        <v>1439</v>
      </c>
      <c r="D7" s="66" t="s">
        <v>126</v>
      </c>
      <c r="E7" s="105" t="s">
        <v>247</v>
      </c>
      <c r="F7" s="20">
        <v>1</v>
      </c>
      <c r="G7" s="235">
        <v>0.75</v>
      </c>
      <c r="H7" s="20">
        <v>1</v>
      </c>
      <c r="I7" s="104">
        <f t="shared" ref="I7:I32" si="0">H7*G7</f>
        <v>0.75</v>
      </c>
      <c r="J7" s="64"/>
      <c r="K7" s="64"/>
      <c r="L7" s="64"/>
      <c r="M7" s="64"/>
      <c r="N7" s="64"/>
      <c r="O7" s="64"/>
      <c r="P7" s="102" t="s">
        <v>1518</v>
      </c>
      <c r="Q7" s="102" t="s">
        <v>56</v>
      </c>
      <c r="R7" s="13" t="s">
        <v>1517</v>
      </c>
      <c r="S7" s="236" t="s">
        <v>1491</v>
      </c>
    </row>
    <row r="8" spans="1:20" s="71" customFormat="1" ht="100.5" customHeight="1" x14ac:dyDescent="0.25">
      <c r="A8" s="234" t="s">
        <v>1412</v>
      </c>
      <c r="B8" s="20" t="s">
        <v>1440</v>
      </c>
      <c r="C8" s="20" t="s">
        <v>1441</v>
      </c>
      <c r="D8" s="66" t="s">
        <v>126</v>
      </c>
      <c r="E8" s="105" t="s">
        <v>247</v>
      </c>
      <c r="F8" s="20">
        <v>1</v>
      </c>
      <c r="G8" s="235">
        <v>0.75</v>
      </c>
      <c r="H8" s="20">
        <v>1</v>
      </c>
      <c r="I8" s="104">
        <f t="shared" si="0"/>
        <v>0.75</v>
      </c>
      <c r="J8" s="64"/>
      <c r="K8" s="64"/>
      <c r="L8" s="64"/>
      <c r="M8" s="64"/>
      <c r="N8" s="64"/>
      <c r="O8" s="64"/>
      <c r="P8" s="102" t="s">
        <v>1518</v>
      </c>
      <c r="Q8" s="102" t="s">
        <v>56</v>
      </c>
      <c r="R8" s="13" t="s">
        <v>1517</v>
      </c>
      <c r="S8" s="236" t="s">
        <v>1492</v>
      </c>
    </row>
    <row r="9" spans="1:20" s="71" customFormat="1" ht="90" x14ac:dyDescent="0.25">
      <c r="A9" s="234" t="s">
        <v>1413</v>
      </c>
      <c r="B9" s="20" t="s">
        <v>1442</v>
      </c>
      <c r="C9" s="20" t="s">
        <v>1443</v>
      </c>
      <c r="D9" s="66" t="s">
        <v>126</v>
      </c>
      <c r="E9" s="105" t="s">
        <v>247</v>
      </c>
      <c r="F9" s="20">
        <v>2</v>
      </c>
      <c r="G9" s="235">
        <v>0.75</v>
      </c>
      <c r="H9" s="20">
        <v>2</v>
      </c>
      <c r="I9" s="104">
        <f t="shared" si="0"/>
        <v>1.5</v>
      </c>
      <c r="J9" s="64"/>
      <c r="K9" s="64"/>
      <c r="L9" s="64"/>
      <c r="M9" s="64"/>
      <c r="N9" s="64"/>
      <c r="O9" s="64"/>
      <c r="P9" s="102" t="s">
        <v>1518</v>
      </c>
      <c r="Q9" s="102" t="s">
        <v>56</v>
      </c>
      <c r="R9" s="13" t="s">
        <v>1517</v>
      </c>
      <c r="S9" s="236" t="s">
        <v>1493</v>
      </c>
    </row>
    <row r="10" spans="1:20" s="71" customFormat="1" ht="84" customHeight="1" x14ac:dyDescent="0.25">
      <c r="A10" s="234" t="s">
        <v>1414</v>
      </c>
      <c r="B10" s="20" t="s">
        <v>1444</v>
      </c>
      <c r="C10" s="20" t="s">
        <v>1445</v>
      </c>
      <c r="D10" s="66" t="s">
        <v>126</v>
      </c>
      <c r="E10" s="105" t="s">
        <v>247</v>
      </c>
      <c r="F10" s="20">
        <v>1</v>
      </c>
      <c r="G10" s="235">
        <v>0.75</v>
      </c>
      <c r="H10" s="20">
        <v>1</v>
      </c>
      <c r="I10" s="104">
        <f t="shared" si="0"/>
        <v>0.75</v>
      </c>
      <c r="J10" s="64"/>
      <c r="K10" s="64"/>
      <c r="L10" s="64"/>
      <c r="M10" s="64"/>
      <c r="N10" s="64"/>
      <c r="O10" s="64"/>
      <c r="P10" s="102" t="s">
        <v>1518</v>
      </c>
      <c r="Q10" s="102" t="s">
        <v>56</v>
      </c>
      <c r="R10" s="13" t="s">
        <v>1517</v>
      </c>
      <c r="S10" s="236" t="s">
        <v>1494</v>
      </c>
    </row>
    <row r="11" spans="1:20" s="71" customFormat="1" ht="102" customHeight="1" x14ac:dyDescent="0.25">
      <c r="A11" s="234" t="s">
        <v>1415</v>
      </c>
      <c r="B11" s="20" t="s">
        <v>1446</v>
      </c>
      <c r="C11" s="20" t="s">
        <v>1447</v>
      </c>
      <c r="D11" s="66" t="s">
        <v>126</v>
      </c>
      <c r="E11" s="105" t="s">
        <v>247</v>
      </c>
      <c r="F11" s="20">
        <v>1</v>
      </c>
      <c r="G11" s="235">
        <v>0.75</v>
      </c>
      <c r="H11" s="20">
        <v>1</v>
      </c>
      <c r="I11" s="104">
        <f t="shared" si="0"/>
        <v>0.75</v>
      </c>
      <c r="J11" s="64"/>
      <c r="K11" s="64"/>
      <c r="L11" s="64"/>
      <c r="M11" s="64"/>
      <c r="N11" s="64"/>
      <c r="O11" s="64"/>
      <c r="P11" s="102" t="s">
        <v>1518</v>
      </c>
      <c r="Q11" s="102" t="s">
        <v>56</v>
      </c>
      <c r="R11" s="13" t="s">
        <v>1517</v>
      </c>
      <c r="S11" s="236" t="s">
        <v>1495</v>
      </c>
    </row>
    <row r="12" spans="1:20" s="71" customFormat="1" ht="90" x14ac:dyDescent="0.25">
      <c r="A12" s="234" t="s">
        <v>1416</v>
      </c>
      <c r="B12" s="20" t="s">
        <v>1448</v>
      </c>
      <c r="C12" s="20" t="s">
        <v>1449</v>
      </c>
      <c r="D12" s="66" t="s">
        <v>126</v>
      </c>
      <c r="E12" s="105" t="s">
        <v>247</v>
      </c>
      <c r="F12" s="20">
        <v>1</v>
      </c>
      <c r="G12" s="235">
        <v>0.75</v>
      </c>
      <c r="H12" s="20">
        <v>1</v>
      </c>
      <c r="I12" s="104">
        <f t="shared" si="0"/>
        <v>0.75</v>
      </c>
      <c r="J12" s="64"/>
      <c r="K12" s="64"/>
      <c r="L12" s="64"/>
      <c r="M12" s="64"/>
      <c r="N12" s="64"/>
      <c r="O12" s="64"/>
      <c r="P12" s="102" t="s">
        <v>1518</v>
      </c>
      <c r="Q12" s="102" t="s">
        <v>56</v>
      </c>
      <c r="R12" s="13" t="s">
        <v>1517</v>
      </c>
      <c r="S12" s="236" t="s">
        <v>1496</v>
      </c>
    </row>
    <row r="13" spans="1:20" s="71" customFormat="1" ht="90" x14ac:dyDescent="0.25">
      <c r="A13" s="234" t="s">
        <v>1417</v>
      </c>
      <c r="B13" s="20" t="s">
        <v>1450</v>
      </c>
      <c r="C13" s="20" t="s">
        <v>1451</v>
      </c>
      <c r="D13" s="66" t="s">
        <v>126</v>
      </c>
      <c r="E13" s="105" t="s">
        <v>247</v>
      </c>
      <c r="F13" s="20">
        <v>1</v>
      </c>
      <c r="G13" s="235">
        <v>0.75</v>
      </c>
      <c r="H13" s="20">
        <v>1</v>
      </c>
      <c r="I13" s="104">
        <f t="shared" si="0"/>
        <v>0.75</v>
      </c>
      <c r="J13" s="64"/>
      <c r="K13" s="64"/>
      <c r="L13" s="64"/>
      <c r="M13" s="64"/>
      <c r="N13" s="64"/>
      <c r="O13" s="64"/>
      <c r="P13" s="102" t="s">
        <v>1518</v>
      </c>
      <c r="Q13" s="102" t="s">
        <v>56</v>
      </c>
      <c r="R13" s="13" t="s">
        <v>1517</v>
      </c>
      <c r="S13" s="236" t="s">
        <v>1497</v>
      </c>
    </row>
    <row r="14" spans="1:20" s="71" customFormat="1" ht="90" x14ac:dyDescent="0.25">
      <c r="A14" s="234" t="s">
        <v>1418</v>
      </c>
      <c r="B14" s="20" t="s">
        <v>1452</v>
      </c>
      <c r="C14" s="20" t="s">
        <v>1453</v>
      </c>
      <c r="D14" s="66" t="s">
        <v>126</v>
      </c>
      <c r="E14" s="105" t="s">
        <v>247</v>
      </c>
      <c r="F14" s="20">
        <v>1</v>
      </c>
      <c r="G14" s="235">
        <v>0.75</v>
      </c>
      <c r="H14" s="20">
        <v>1</v>
      </c>
      <c r="I14" s="104">
        <f t="shared" si="0"/>
        <v>0.75</v>
      </c>
      <c r="J14" s="64"/>
      <c r="K14" s="64"/>
      <c r="L14" s="64"/>
      <c r="M14" s="64"/>
      <c r="N14" s="64"/>
      <c r="O14" s="64"/>
      <c r="P14" s="102" t="s">
        <v>1518</v>
      </c>
      <c r="Q14" s="102" t="s">
        <v>56</v>
      </c>
      <c r="R14" s="13" t="s">
        <v>1517</v>
      </c>
      <c r="S14" s="236" t="s">
        <v>1498</v>
      </c>
    </row>
    <row r="15" spans="1:20" s="71" customFormat="1" ht="105" customHeight="1" x14ac:dyDescent="0.25">
      <c r="A15" s="234" t="s">
        <v>1419</v>
      </c>
      <c r="B15" s="20" t="s">
        <v>1454</v>
      </c>
      <c r="C15" s="20" t="s">
        <v>1455</v>
      </c>
      <c r="D15" s="66" t="s">
        <v>126</v>
      </c>
      <c r="E15" s="105" t="s">
        <v>247</v>
      </c>
      <c r="F15" s="20">
        <v>1</v>
      </c>
      <c r="G15" s="235">
        <v>0.75</v>
      </c>
      <c r="H15" s="20">
        <v>1</v>
      </c>
      <c r="I15" s="104">
        <f t="shared" si="0"/>
        <v>0.75</v>
      </c>
      <c r="J15" s="64"/>
      <c r="K15" s="64"/>
      <c r="L15" s="64"/>
      <c r="M15" s="64"/>
      <c r="N15" s="64"/>
      <c r="O15" s="64"/>
      <c r="P15" s="102" t="s">
        <v>1518</v>
      </c>
      <c r="Q15" s="102" t="s">
        <v>56</v>
      </c>
      <c r="R15" s="13" t="s">
        <v>1517</v>
      </c>
      <c r="S15" s="236" t="s">
        <v>1499</v>
      </c>
    </row>
    <row r="16" spans="1:20" s="71" customFormat="1" ht="90" x14ac:dyDescent="0.25">
      <c r="A16" s="234" t="s">
        <v>1420</v>
      </c>
      <c r="B16" s="20" t="s">
        <v>1456</v>
      </c>
      <c r="C16" s="20" t="s">
        <v>1457</v>
      </c>
      <c r="D16" s="66" t="s">
        <v>126</v>
      </c>
      <c r="E16" s="105" t="s">
        <v>247</v>
      </c>
      <c r="F16" s="20">
        <v>1</v>
      </c>
      <c r="G16" s="235">
        <v>0.75</v>
      </c>
      <c r="H16" s="20">
        <v>1</v>
      </c>
      <c r="I16" s="104">
        <f t="shared" si="0"/>
        <v>0.75</v>
      </c>
      <c r="J16" s="64"/>
      <c r="K16" s="64"/>
      <c r="L16" s="64"/>
      <c r="M16" s="64"/>
      <c r="N16" s="64"/>
      <c r="O16" s="64"/>
      <c r="P16" s="102" t="s">
        <v>1518</v>
      </c>
      <c r="Q16" s="102" t="s">
        <v>56</v>
      </c>
      <c r="R16" s="13" t="s">
        <v>1517</v>
      </c>
      <c r="S16" s="236" t="s">
        <v>1500</v>
      </c>
    </row>
    <row r="17" spans="1:19" s="71" customFormat="1" ht="90" x14ac:dyDescent="0.25">
      <c r="A17" s="234" t="s">
        <v>1421</v>
      </c>
      <c r="B17" s="20" t="s">
        <v>1458</v>
      </c>
      <c r="C17" s="20" t="s">
        <v>1459</v>
      </c>
      <c r="D17" s="66" t="s">
        <v>126</v>
      </c>
      <c r="E17" s="105" t="s">
        <v>247</v>
      </c>
      <c r="F17" s="20">
        <v>2</v>
      </c>
      <c r="G17" s="235">
        <v>0.75</v>
      </c>
      <c r="H17" s="20">
        <v>2</v>
      </c>
      <c r="I17" s="104">
        <f t="shared" si="0"/>
        <v>1.5</v>
      </c>
      <c r="J17" s="64"/>
      <c r="K17" s="64"/>
      <c r="L17" s="64"/>
      <c r="M17" s="64"/>
      <c r="N17" s="64"/>
      <c r="O17" s="64"/>
      <c r="P17" s="102" t="s">
        <v>1518</v>
      </c>
      <c r="Q17" s="102" t="s">
        <v>56</v>
      </c>
      <c r="R17" s="13" t="s">
        <v>1517</v>
      </c>
      <c r="S17" s="236" t="s">
        <v>1501</v>
      </c>
    </row>
    <row r="18" spans="1:19" s="71" customFormat="1" ht="90" x14ac:dyDescent="0.25">
      <c r="A18" s="234" t="s">
        <v>1422</v>
      </c>
      <c r="B18" s="20" t="s">
        <v>1460</v>
      </c>
      <c r="C18" s="20" t="s">
        <v>1461</v>
      </c>
      <c r="D18" s="66" t="s">
        <v>126</v>
      </c>
      <c r="E18" s="105" t="s">
        <v>247</v>
      </c>
      <c r="F18" s="20">
        <v>1</v>
      </c>
      <c r="G18" s="235">
        <v>0.75</v>
      </c>
      <c r="H18" s="20">
        <v>1</v>
      </c>
      <c r="I18" s="104">
        <f t="shared" si="0"/>
        <v>0.75</v>
      </c>
      <c r="J18" s="64"/>
      <c r="K18" s="64"/>
      <c r="L18" s="64"/>
      <c r="M18" s="64"/>
      <c r="N18" s="64"/>
      <c r="O18" s="64"/>
      <c r="P18" s="102" t="s">
        <v>1518</v>
      </c>
      <c r="Q18" s="102" t="s">
        <v>56</v>
      </c>
      <c r="R18" s="13" t="s">
        <v>1517</v>
      </c>
      <c r="S18" s="236" t="s">
        <v>1502</v>
      </c>
    </row>
    <row r="19" spans="1:19" s="71" customFormat="1" ht="90" x14ac:dyDescent="0.25">
      <c r="A19" s="234" t="s">
        <v>1423</v>
      </c>
      <c r="B19" s="20" t="s">
        <v>1462</v>
      </c>
      <c r="C19" s="20" t="s">
        <v>1463</v>
      </c>
      <c r="D19" s="66" t="s">
        <v>126</v>
      </c>
      <c r="E19" s="105" t="s">
        <v>247</v>
      </c>
      <c r="F19" s="20">
        <v>1</v>
      </c>
      <c r="G19" s="235">
        <v>0.75</v>
      </c>
      <c r="H19" s="20">
        <v>1</v>
      </c>
      <c r="I19" s="104">
        <f t="shared" si="0"/>
        <v>0.75</v>
      </c>
      <c r="J19" s="64"/>
      <c r="K19" s="64"/>
      <c r="L19" s="64"/>
      <c r="M19" s="64"/>
      <c r="N19" s="64"/>
      <c r="O19" s="64"/>
      <c r="P19" s="102" t="s">
        <v>1518</v>
      </c>
      <c r="Q19" s="102" t="s">
        <v>56</v>
      </c>
      <c r="R19" s="13" t="s">
        <v>1517</v>
      </c>
      <c r="S19" s="236" t="s">
        <v>1503</v>
      </c>
    </row>
    <row r="20" spans="1:19" s="71" customFormat="1" ht="90" x14ac:dyDescent="0.25">
      <c r="A20" s="234" t="s">
        <v>1424</v>
      </c>
      <c r="B20" s="20" t="s">
        <v>1464</v>
      </c>
      <c r="C20" s="20" t="s">
        <v>1465</v>
      </c>
      <c r="D20" s="66" t="s">
        <v>126</v>
      </c>
      <c r="E20" s="105" t="s">
        <v>247</v>
      </c>
      <c r="F20" s="20">
        <v>1</v>
      </c>
      <c r="G20" s="235">
        <v>0.75</v>
      </c>
      <c r="H20" s="20">
        <v>1</v>
      </c>
      <c r="I20" s="104">
        <f t="shared" si="0"/>
        <v>0.75</v>
      </c>
      <c r="J20" s="64"/>
      <c r="K20" s="64"/>
      <c r="L20" s="64"/>
      <c r="M20" s="64"/>
      <c r="N20" s="64"/>
      <c r="O20" s="64"/>
      <c r="P20" s="102" t="s">
        <v>1518</v>
      </c>
      <c r="Q20" s="102" t="s">
        <v>56</v>
      </c>
      <c r="R20" s="13" t="s">
        <v>1517</v>
      </c>
      <c r="S20" s="236" t="s">
        <v>1504</v>
      </c>
    </row>
    <row r="21" spans="1:19" s="71" customFormat="1" ht="90" x14ac:dyDescent="0.25">
      <c r="A21" s="234" t="s">
        <v>1425</v>
      </c>
      <c r="B21" s="20" t="s">
        <v>1466</v>
      </c>
      <c r="C21" s="20" t="s">
        <v>1467</v>
      </c>
      <c r="D21" s="66" t="s">
        <v>126</v>
      </c>
      <c r="E21" s="105" t="s">
        <v>247</v>
      </c>
      <c r="F21" s="20">
        <v>1</v>
      </c>
      <c r="G21" s="235">
        <v>0.75</v>
      </c>
      <c r="H21" s="20">
        <v>1</v>
      </c>
      <c r="I21" s="104">
        <f t="shared" si="0"/>
        <v>0.75</v>
      </c>
      <c r="J21" s="64"/>
      <c r="K21" s="64"/>
      <c r="L21" s="64"/>
      <c r="M21" s="64"/>
      <c r="N21" s="64"/>
      <c r="O21" s="64"/>
      <c r="P21" s="102" t="s">
        <v>1518</v>
      </c>
      <c r="Q21" s="102" t="s">
        <v>56</v>
      </c>
      <c r="R21" s="13" t="s">
        <v>1517</v>
      </c>
      <c r="S21" s="236" t="s">
        <v>1505</v>
      </c>
    </row>
    <row r="22" spans="1:19" s="71" customFormat="1" ht="32.25" customHeight="1" x14ac:dyDescent="0.25">
      <c r="A22" s="234" t="s">
        <v>1426</v>
      </c>
      <c r="B22" s="20" t="s">
        <v>1468</v>
      </c>
      <c r="C22" s="20" t="s">
        <v>1469</v>
      </c>
      <c r="D22" s="66" t="s">
        <v>126</v>
      </c>
      <c r="E22" s="105" t="s">
        <v>247</v>
      </c>
      <c r="F22" s="20">
        <v>1</v>
      </c>
      <c r="G22" s="235">
        <v>0.75</v>
      </c>
      <c r="H22" s="20">
        <v>1</v>
      </c>
      <c r="I22" s="104">
        <f t="shared" si="0"/>
        <v>0.75</v>
      </c>
      <c r="J22" s="64"/>
      <c r="K22" s="64"/>
      <c r="L22" s="64"/>
      <c r="M22" s="64"/>
      <c r="N22" s="64"/>
      <c r="O22" s="64"/>
      <c r="P22" s="102" t="s">
        <v>1518</v>
      </c>
      <c r="Q22" s="102" t="s">
        <v>56</v>
      </c>
      <c r="R22" s="13" t="s">
        <v>1517</v>
      </c>
      <c r="S22" s="236" t="s">
        <v>1506</v>
      </c>
    </row>
    <row r="23" spans="1:19" s="71" customFormat="1" ht="90" x14ac:dyDescent="0.25">
      <c r="A23" s="234" t="s">
        <v>1427</v>
      </c>
      <c r="B23" s="20" t="s">
        <v>1470</v>
      </c>
      <c r="C23" s="20" t="s">
        <v>1471</v>
      </c>
      <c r="D23" s="66" t="s">
        <v>126</v>
      </c>
      <c r="E23" s="105" t="s">
        <v>247</v>
      </c>
      <c r="F23" s="20">
        <v>1</v>
      </c>
      <c r="G23" s="235">
        <v>0.75</v>
      </c>
      <c r="H23" s="20">
        <v>1</v>
      </c>
      <c r="I23" s="104">
        <f t="shared" si="0"/>
        <v>0.75</v>
      </c>
      <c r="J23" s="64"/>
      <c r="K23" s="64"/>
      <c r="L23" s="64"/>
      <c r="M23" s="64"/>
      <c r="N23" s="64"/>
      <c r="O23" s="64"/>
      <c r="P23" s="102" t="s">
        <v>1518</v>
      </c>
      <c r="Q23" s="102" t="s">
        <v>56</v>
      </c>
      <c r="R23" s="13" t="s">
        <v>1517</v>
      </c>
      <c r="S23" s="236" t="s">
        <v>1507</v>
      </c>
    </row>
    <row r="24" spans="1:19" s="71" customFormat="1" ht="90" x14ac:dyDescent="0.25">
      <c r="A24" s="234" t="s">
        <v>1428</v>
      </c>
      <c r="B24" s="20" t="s">
        <v>1472</v>
      </c>
      <c r="C24" s="20" t="s">
        <v>1473</v>
      </c>
      <c r="D24" s="66" t="s">
        <v>126</v>
      </c>
      <c r="E24" s="105" t="s">
        <v>247</v>
      </c>
      <c r="F24" s="20">
        <v>1</v>
      </c>
      <c r="G24" s="235">
        <v>0.75</v>
      </c>
      <c r="H24" s="20">
        <v>1</v>
      </c>
      <c r="I24" s="104">
        <f t="shared" si="0"/>
        <v>0.75</v>
      </c>
      <c r="J24" s="64"/>
      <c r="K24" s="64"/>
      <c r="L24" s="64"/>
      <c r="M24" s="64"/>
      <c r="N24" s="64"/>
      <c r="O24" s="64"/>
      <c r="P24" s="102" t="s">
        <v>1518</v>
      </c>
      <c r="Q24" s="102" t="s">
        <v>56</v>
      </c>
      <c r="R24" s="13" t="s">
        <v>1517</v>
      </c>
      <c r="S24" s="236" t="s">
        <v>1508</v>
      </c>
    </row>
    <row r="25" spans="1:19" s="71" customFormat="1" ht="90" x14ac:dyDescent="0.25">
      <c r="A25" s="234" t="s">
        <v>1429</v>
      </c>
      <c r="B25" s="20" t="s">
        <v>1474</v>
      </c>
      <c r="C25" s="20" t="s">
        <v>1475</v>
      </c>
      <c r="D25" s="66" t="s">
        <v>126</v>
      </c>
      <c r="E25" s="105" t="s">
        <v>247</v>
      </c>
      <c r="F25" s="20">
        <v>1</v>
      </c>
      <c r="G25" s="235">
        <v>0.75</v>
      </c>
      <c r="H25" s="20">
        <v>1</v>
      </c>
      <c r="I25" s="104">
        <f t="shared" si="0"/>
        <v>0.75</v>
      </c>
      <c r="J25" s="64"/>
      <c r="K25" s="64"/>
      <c r="L25" s="64"/>
      <c r="M25" s="64"/>
      <c r="N25" s="64"/>
      <c r="O25" s="64"/>
      <c r="P25" s="102" t="s">
        <v>1518</v>
      </c>
      <c r="Q25" s="102" t="s">
        <v>56</v>
      </c>
      <c r="R25" s="13" t="s">
        <v>1517</v>
      </c>
      <c r="S25" s="236" t="s">
        <v>1509</v>
      </c>
    </row>
    <row r="26" spans="1:19" s="71" customFormat="1" ht="90" x14ac:dyDescent="0.25">
      <c r="A26" s="234" t="s">
        <v>1430</v>
      </c>
      <c r="B26" s="20" t="s">
        <v>1476</v>
      </c>
      <c r="C26" s="20" t="s">
        <v>1477</v>
      </c>
      <c r="D26" s="66" t="s">
        <v>126</v>
      </c>
      <c r="E26" s="105" t="s">
        <v>247</v>
      </c>
      <c r="F26" s="20">
        <v>1</v>
      </c>
      <c r="G26" s="235">
        <v>0.75</v>
      </c>
      <c r="H26" s="20">
        <v>1</v>
      </c>
      <c r="I26" s="104">
        <f t="shared" si="0"/>
        <v>0.75</v>
      </c>
      <c r="J26" s="64"/>
      <c r="K26" s="64"/>
      <c r="L26" s="64"/>
      <c r="M26" s="64"/>
      <c r="N26" s="64"/>
      <c r="O26" s="64"/>
      <c r="P26" s="102" t="s">
        <v>1518</v>
      </c>
      <c r="Q26" s="102" t="s">
        <v>56</v>
      </c>
      <c r="R26" s="13" t="s">
        <v>1517</v>
      </c>
      <c r="S26" s="236" t="s">
        <v>1510</v>
      </c>
    </row>
    <row r="27" spans="1:19" s="71" customFormat="1" ht="90" x14ac:dyDescent="0.25">
      <c r="A27" s="234" t="s">
        <v>1431</v>
      </c>
      <c r="B27" s="20" t="s">
        <v>1478</v>
      </c>
      <c r="C27" s="20" t="s">
        <v>1479</v>
      </c>
      <c r="D27" s="66" t="s">
        <v>126</v>
      </c>
      <c r="E27" s="105" t="s">
        <v>247</v>
      </c>
      <c r="F27" s="20">
        <v>2</v>
      </c>
      <c r="G27" s="235">
        <v>0.75</v>
      </c>
      <c r="H27" s="20">
        <v>2</v>
      </c>
      <c r="I27" s="104">
        <f t="shared" si="0"/>
        <v>1.5</v>
      </c>
      <c r="J27" s="64"/>
      <c r="K27" s="64"/>
      <c r="L27" s="64"/>
      <c r="M27" s="64"/>
      <c r="N27" s="64"/>
      <c r="O27" s="64"/>
      <c r="P27" s="102" t="s">
        <v>1518</v>
      </c>
      <c r="Q27" s="102" t="s">
        <v>56</v>
      </c>
      <c r="R27" s="13" t="s">
        <v>1517</v>
      </c>
      <c r="S27" s="236" t="s">
        <v>1511</v>
      </c>
    </row>
    <row r="28" spans="1:19" s="71" customFormat="1" ht="90" x14ac:dyDescent="0.25">
      <c r="A28" s="234" t="s">
        <v>1432</v>
      </c>
      <c r="B28" s="20" t="s">
        <v>1480</v>
      </c>
      <c r="C28" s="20" t="s">
        <v>1481</v>
      </c>
      <c r="D28" s="66" t="s">
        <v>126</v>
      </c>
      <c r="E28" s="105" t="s">
        <v>247</v>
      </c>
      <c r="F28" s="20">
        <v>1</v>
      </c>
      <c r="G28" s="235">
        <v>0.75</v>
      </c>
      <c r="H28" s="20">
        <v>1</v>
      </c>
      <c r="I28" s="104">
        <f t="shared" si="0"/>
        <v>0.75</v>
      </c>
      <c r="J28" s="64"/>
      <c r="K28" s="64"/>
      <c r="L28" s="64"/>
      <c r="M28" s="64"/>
      <c r="N28" s="64"/>
      <c r="O28" s="64"/>
      <c r="P28" s="102" t="s">
        <v>1518</v>
      </c>
      <c r="Q28" s="102" t="s">
        <v>56</v>
      </c>
      <c r="R28" s="13" t="s">
        <v>1517</v>
      </c>
      <c r="S28" s="236" t="s">
        <v>1512</v>
      </c>
    </row>
    <row r="29" spans="1:19" s="71" customFormat="1" ht="90" x14ac:dyDescent="0.25">
      <c r="A29" s="234" t="s">
        <v>1432</v>
      </c>
      <c r="B29" s="20" t="s">
        <v>1482</v>
      </c>
      <c r="C29" s="20" t="s">
        <v>1483</v>
      </c>
      <c r="D29" s="66" t="s">
        <v>126</v>
      </c>
      <c r="E29" s="105" t="s">
        <v>247</v>
      </c>
      <c r="F29" s="20">
        <v>1</v>
      </c>
      <c r="G29" s="235">
        <v>0.75</v>
      </c>
      <c r="H29" s="20">
        <v>1</v>
      </c>
      <c r="I29" s="104">
        <f t="shared" si="0"/>
        <v>0.75</v>
      </c>
      <c r="J29" s="64"/>
      <c r="K29" s="64"/>
      <c r="L29" s="64"/>
      <c r="M29" s="64"/>
      <c r="N29" s="64"/>
      <c r="O29" s="64"/>
      <c r="P29" s="102" t="s">
        <v>1518</v>
      </c>
      <c r="Q29" s="102" t="s">
        <v>56</v>
      </c>
      <c r="R29" s="13" t="s">
        <v>1517</v>
      </c>
      <c r="S29" s="236" t="s">
        <v>1513</v>
      </c>
    </row>
    <row r="30" spans="1:19" s="71" customFormat="1" ht="42" customHeight="1" x14ac:dyDescent="0.25">
      <c r="A30" s="234" t="s">
        <v>1433</v>
      </c>
      <c r="B30" s="20" t="s">
        <v>1484</v>
      </c>
      <c r="C30" s="20" t="s">
        <v>1485</v>
      </c>
      <c r="D30" s="66" t="s">
        <v>126</v>
      </c>
      <c r="E30" s="105" t="s">
        <v>247</v>
      </c>
      <c r="F30" s="20">
        <v>1</v>
      </c>
      <c r="G30" s="235">
        <v>0.75</v>
      </c>
      <c r="H30" s="20">
        <v>1</v>
      </c>
      <c r="I30" s="104">
        <f t="shared" si="0"/>
        <v>0.75</v>
      </c>
      <c r="J30" s="64"/>
      <c r="K30" s="64"/>
      <c r="L30" s="64"/>
      <c r="M30" s="64"/>
      <c r="N30" s="64"/>
      <c r="O30" s="64"/>
      <c r="P30" s="102" t="s">
        <v>1518</v>
      </c>
      <c r="Q30" s="102" t="s">
        <v>56</v>
      </c>
      <c r="R30" s="13" t="s">
        <v>1517</v>
      </c>
      <c r="S30" s="236" t="s">
        <v>1514</v>
      </c>
    </row>
    <row r="31" spans="1:19" s="71" customFormat="1" ht="90" x14ac:dyDescent="0.25">
      <c r="A31" s="234" t="s">
        <v>1434</v>
      </c>
      <c r="B31" s="20" t="s">
        <v>1486</v>
      </c>
      <c r="C31" s="20" t="s">
        <v>1487</v>
      </c>
      <c r="D31" s="66" t="s">
        <v>126</v>
      </c>
      <c r="E31" s="105" t="s">
        <v>247</v>
      </c>
      <c r="F31" s="20">
        <v>1</v>
      </c>
      <c r="G31" s="235">
        <v>0.75</v>
      </c>
      <c r="H31" s="20">
        <v>1</v>
      </c>
      <c r="I31" s="104">
        <f t="shared" si="0"/>
        <v>0.75</v>
      </c>
      <c r="J31" s="64"/>
      <c r="K31" s="64"/>
      <c r="L31" s="64"/>
      <c r="M31" s="64"/>
      <c r="N31" s="64"/>
      <c r="O31" s="64"/>
      <c r="P31" s="102" t="s">
        <v>1518</v>
      </c>
      <c r="Q31" s="102" t="s">
        <v>56</v>
      </c>
      <c r="R31" s="13" t="s">
        <v>1517</v>
      </c>
      <c r="S31" s="236" t="s">
        <v>1515</v>
      </c>
    </row>
    <row r="32" spans="1:19" s="71" customFormat="1" ht="90.75" thickBot="1" x14ac:dyDescent="0.3">
      <c r="A32" s="234" t="s">
        <v>1435</v>
      </c>
      <c r="B32" s="20" t="s">
        <v>1488</v>
      </c>
      <c r="C32" s="20" t="s">
        <v>1489</v>
      </c>
      <c r="D32" s="66" t="s">
        <v>126</v>
      </c>
      <c r="E32" s="105" t="s">
        <v>247</v>
      </c>
      <c r="F32" s="20">
        <v>1</v>
      </c>
      <c r="G32" s="235">
        <v>0.75</v>
      </c>
      <c r="H32" s="20">
        <v>1</v>
      </c>
      <c r="I32" s="104">
        <f t="shared" si="0"/>
        <v>0.75</v>
      </c>
      <c r="J32" s="64"/>
      <c r="K32" s="64"/>
      <c r="L32" s="64"/>
      <c r="M32" s="64"/>
      <c r="N32" s="64"/>
      <c r="O32" s="64"/>
      <c r="P32" s="102" t="s">
        <v>1518</v>
      </c>
      <c r="Q32" s="102" t="s">
        <v>56</v>
      </c>
      <c r="R32" s="13" t="s">
        <v>1517</v>
      </c>
      <c r="S32" s="236" t="s">
        <v>1516</v>
      </c>
    </row>
    <row r="33" spans="1:19" x14ac:dyDescent="0.25">
      <c r="A33" s="160" t="s">
        <v>14</v>
      </c>
      <c r="B33" s="161"/>
      <c r="C33" s="161"/>
      <c r="D33" s="161"/>
      <c r="E33" s="162"/>
      <c r="F33" s="72">
        <f>SUM(F6:F32)</f>
        <v>30</v>
      </c>
      <c r="G33" s="73">
        <f>SUM(G6:G32)</f>
        <v>20.25</v>
      </c>
      <c r="H33" s="72"/>
      <c r="I33" s="72"/>
      <c r="J33" s="72"/>
      <c r="K33" s="72"/>
      <c r="L33" s="74"/>
      <c r="M33" s="74"/>
      <c r="N33" s="74"/>
      <c r="O33" s="34"/>
      <c r="P33" s="75"/>
      <c r="Q33" s="75"/>
      <c r="R33" s="75"/>
    </row>
    <row r="34" spans="1:19" x14ac:dyDescent="0.25">
      <c r="A34" s="76"/>
      <c r="B34" s="77"/>
      <c r="C34" s="77"/>
      <c r="D34" s="78"/>
      <c r="E34" s="79"/>
      <c r="F34" s="80"/>
      <c r="G34" s="80"/>
      <c r="H34" s="81"/>
      <c r="I34" s="81"/>
      <c r="J34" s="81"/>
      <c r="K34" s="81"/>
      <c r="L34" s="81"/>
      <c r="M34" s="81"/>
      <c r="N34" s="81"/>
      <c r="O34" s="81"/>
      <c r="P34" s="82"/>
      <c r="Q34" s="82"/>
      <c r="R34" s="83"/>
      <c r="S34" s="82"/>
    </row>
    <row r="35" spans="1:19" x14ac:dyDescent="0.25">
      <c r="A35" s="84"/>
      <c r="B35" s="85"/>
      <c r="C35" s="23"/>
      <c r="D35" s="86"/>
      <c r="E35" s="87"/>
      <c r="F35" s="23"/>
      <c r="G35" s="23"/>
      <c r="H35" s="23"/>
      <c r="I35" s="23"/>
      <c r="J35" s="23"/>
      <c r="K35" s="23"/>
      <c r="L35" s="23"/>
      <c r="M35" s="23"/>
      <c r="N35" s="23"/>
      <c r="O35" s="23"/>
      <c r="P35" s="88"/>
      <c r="Q35" s="88"/>
      <c r="R35" s="89"/>
      <c r="S35" s="88"/>
    </row>
    <row r="36" spans="1:19" x14ac:dyDescent="0.25">
      <c r="A36" s="84"/>
      <c r="B36" s="85"/>
      <c r="C36" s="85"/>
      <c r="D36" s="86"/>
      <c r="E36" s="87"/>
      <c r="F36" s="23"/>
      <c r="G36" s="90"/>
      <c r="H36" s="34"/>
      <c r="I36" s="34"/>
      <c r="J36" s="34"/>
      <c r="K36" s="34"/>
      <c r="L36" s="34"/>
      <c r="M36" s="34"/>
      <c r="N36" s="34"/>
      <c r="O36" s="34"/>
      <c r="P36" s="88"/>
      <c r="Q36" s="88"/>
      <c r="R36" s="89"/>
      <c r="S36" s="88"/>
    </row>
    <row r="37" spans="1:19" x14ac:dyDescent="0.25">
      <c r="A37" s="84"/>
      <c r="B37" s="85"/>
      <c r="C37" s="85"/>
      <c r="D37" s="86"/>
      <c r="E37" s="87"/>
      <c r="F37" s="23"/>
      <c r="G37" s="90"/>
      <c r="H37" s="34"/>
      <c r="I37" s="34"/>
      <c r="J37" s="34"/>
      <c r="K37" s="34"/>
      <c r="L37" s="34"/>
      <c r="M37" s="34"/>
      <c r="N37" s="34"/>
      <c r="O37" s="34"/>
      <c r="P37" s="88"/>
      <c r="Q37" s="88"/>
      <c r="R37" s="89"/>
      <c r="S37" s="88"/>
    </row>
    <row r="38" spans="1:19" ht="42.75" customHeight="1" x14ac:dyDescent="0.25">
      <c r="A38" s="91"/>
      <c r="B38" s="85"/>
      <c r="C38" s="85"/>
      <c r="D38" s="86"/>
      <c r="E38" s="87"/>
      <c r="F38" s="23"/>
      <c r="G38" s="90"/>
      <c r="H38" s="34"/>
      <c r="I38" s="34"/>
      <c r="J38" s="34"/>
      <c r="K38" s="34"/>
      <c r="L38" s="34"/>
      <c r="M38" s="34"/>
      <c r="N38" s="34"/>
      <c r="O38" s="34"/>
      <c r="P38" s="88"/>
      <c r="Q38" s="88"/>
      <c r="R38" s="89"/>
      <c r="S38" s="92"/>
    </row>
    <row r="39" spans="1:19" x14ac:dyDescent="0.25">
      <c r="A39" s="91"/>
      <c r="B39" s="85"/>
      <c r="C39" s="85"/>
      <c r="D39" s="86"/>
      <c r="E39" s="87"/>
      <c r="F39" s="23"/>
      <c r="G39" s="90"/>
      <c r="H39" s="34"/>
      <c r="I39" s="34"/>
      <c r="J39" s="34"/>
      <c r="K39" s="34"/>
      <c r="L39" s="34"/>
      <c r="M39" s="34"/>
      <c r="N39" s="34"/>
      <c r="O39" s="34"/>
      <c r="P39" s="88"/>
      <c r="Q39" s="88"/>
      <c r="R39" s="89"/>
      <c r="S39" s="92"/>
    </row>
    <row r="40" spans="1:19" x14ac:dyDescent="0.25">
      <c r="A40" s="84"/>
      <c r="B40" s="85"/>
      <c r="C40" s="93"/>
      <c r="D40" s="86"/>
      <c r="E40" s="87"/>
      <c r="F40" s="23"/>
      <c r="G40" s="90"/>
      <c r="H40" s="34"/>
      <c r="I40" s="34"/>
      <c r="J40" s="34"/>
      <c r="K40" s="34"/>
      <c r="L40" s="34"/>
      <c r="M40" s="34"/>
      <c r="N40" s="34"/>
      <c r="O40" s="34"/>
      <c r="P40" s="88"/>
      <c r="Q40" s="88"/>
      <c r="R40" s="89"/>
      <c r="S40" s="88"/>
    </row>
    <row r="41" spans="1:19" x14ac:dyDescent="0.25">
      <c r="A41" s="88"/>
      <c r="B41" s="85"/>
      <c r="C41" s="85"/>
      <c r="D41" s="86"/>
      <c r="E41" s="87"/>
      <c r="F41" s="23"/>
      <c r="G41" s="23"/>
      <c r="H41" s="34"/>
      <c r="I41" s="34"/>
      <c r="J41" s="34"/>
      <c r="K41" s="34"/>
      <c r="L41" s="34"/>
      <c r="M41" s="34"/>
      <c r="N41" s="34"/>
      <c r="O41" s="34"/>
      <c r="P41" s="88"/>
      <c r="Q41" s="88"/>
      <c r="R41" s="89"/>
      <c r="S41" s="92"/>
    </row>
    <row r="42" spans="1:19" x14ac:dyDescent="0.25">
      <c r="A42" s="88"/>
      <c r="B42" s="85"/>
      <c r="C42" s="85"/>
      <c r="D42" s="86"/>
      <c r="E42" s="87"/>
      <c r="F42" s="23"/>
      <c r="G42" s="23"/>
      <c r="H42" s="34"/>
      <c r="I42" s="34"/>
      <c r="J42" s="34"/>
      <c r="K42" s="34"/>
      <c r="L42" s="34"/>
      <c r="M42" s="34"/>
      <c r="N42" s="34"/>
      <c r="O42" s="34"/>
      <c r="P42" s="88"/>
      <c r="Q42" s="88"/>
      <c r="R42" s="89"/>
      <c r="S42" s="92"/>
    </row>
    <row r="43" spans="1:19" x14ac:dyDescent="0.25">
      <c r="A43" s="88"/>
      <c r="B43" s="85"/>
      <c r="C43" s="85"/>
      <c r="D43" s="86"/>
      <c r="E43" s="87"/>
      <c r="F43" s="23"/>
      <c r="G43" s="23"/>
      <c r="H43" s="34"/>
      <c r="I43" s="34"/>
      <c r="J43" s="34"/>
      <c r="K43" s="34"/>
      <c r="L43" s="34"/>
      <c r="M43" s="34"/>
      <c r="N43" s="34"/>
      <c r="O43" s="34"/>
      <c r="P43" s="88"/>
      <c r="Q43" s="88"/>
      <c r="R43" s="89"/>
      <c r="S43" s="92"/>
    </row>
    <row r="44" spans="1:19" ht="43.5" customHeight="1" x14ac:dyDescent="0.25">
      <c r="A44" s="88"/>
      <c r="B44" s="85"/>
      <c r="C44" s="85"/>
      <c r="D44" s="86"/>
      <c r="E44" s="87"/>
      <c r="F44" s="23"/>
      <c r="G44" s="90"/>
      <c r="H44" s="34"/>
      <c r="I44" s="34"/>
      <c r="J44" s="34"/>
      <c r="K44" s="34"/>
      <c r="L44" s="34"/>
      <c r="M44" s="34"/>
      <c r="N44" s="34"/>
      <c r="O44" s="34"/>
      <c r="P44" s="88"/>
      <c r="Q44" s="88"/>
      <c r="R44" s="89"/>
      <c r="S44" s="88"/>
    </row>
    <row r="45" spans="1:19" x14ac:dyDescent="0.25">
      <c r="A45" s="88"/>
      <c r="B45" s="85"/>
      <c r="C45" s="85"/>
      <c r="D45" s="86"/>
      <c r="E45" s="87"/>
      <c r="F45" s="23"/>
      <c r="G45" s="90"/>
      <c r="H45" s="34"/>
      <c r="I45" s="34"/>
      <c r="J45" s="34"/>
      <c r="K45" s="34"/>
      <c r="L45" s="34"/>
      <c r="M45" s="34"/>
      <c r="N45" s="34"/>
      <c r="O45" s="34"/>
      <c r="P45" s="88"/>
      <c r="Q45" s="88"/>
      <c r="R45" s="89"/>
      <c r="S45" s="88"/>
    </row>
    <row r="46" spans="1:19" x14ac:dyDescent="0.25">
      <c r="A46" s="94"/>
      <c r="B46" s="85"/>
      <c r="C46" s="85"/>
      <c r="D46" s="86"/>
      <c r="E46" s="87"/>
      <c r="F46" s="23"/>
      <c r="G46" s="90"/>
      <c r="H46" s="34"/>
      <c r="I46" s="34"/>
      <c r="J46" s="34"/>
      <c r="K46" s="34"/>
      <c r="L46" s="34"/>
      <c r="M46" s="34"/>
      <c r="N46" s="34"/>
      <c r="O46" s="34"/>
      <c r="P46" s="88"/>
      <c r="Q46" s="88"/>
      <c r="R46" s="89"/>
      <c r="S46" s="88"/>
    </row>
    <row r="47" spans="1:19" x14ac:dyDescent="0.25">
      <c r="A47" s="94"/>
      <c r="B47" s="85"/>
      <c r="C47" s="85"/>
      <c r="D47" s="86"/>
      <c r="E47" s="87"/>
      <c r="F47" s="23"/>
      <c r="G47" s="90"/>
      <c r="H47" s="34"/>
      <c r="I47" s="34"/>
      <c r="J47" s="34"/>
      <c r="K47" s="34"/>
      <c r="L47" s="34"/>
      <c r="M47" s="34"/>
      <c r="N47" s="34"/>
      <c r="O47" s="34"/>
      <c r="P47" s="88"/>
      <c r="Q47" s="88"/>
      <c r="R47" s="89"/>
      <c r="S47" s="88"/>
    </row>
    <row r="48" spans="1:19" x14ac:dyDescent="0.25">
      <c r="A48" s="94"/>
      <c r="B48" s="85"/>
      <c r="C48" s="87"/>
      <c r="D48" s="86"/>
      <c r="E48" s="87"/>
      <c r="F48" s="23"/>
      <c r="G48" s="90"/>
      <c r="H48" s="34"/>
      <c r="I48" s="34"/>
      <c r="J48" s="34"/>
      <c r="K48" s="34"/>
      <c r="L48" s="34"/>
      <c r="M48" s="34"/>
      <c r="N48" s="34"/>
      <c r="O48" s="34"/>
      <c r="P48" s="88"/>
      <c r="Q48" s="88"/>
      <c r="R48" s="89"/>
      <c r="S48" s="88"/>
    </row>
    <row r="49" spans="1:19" ht="30" customHeight="1" x14ac:dyDescent="0.25">
      <c r="A49" s="94"/>
      <c r="B49" s="85"/>
      <c r="C49" s="87"/>
      <c r="D49" s="86"/>
      <c r="E49" s="87"/>
      <c r="F49" s="23"/>
      <c r="G49" s="90"/>
      <c r="H49" s="34"/>
      <c r="I49" s="34"/>
      <c r="J49" s="34"/>
      <c r="K49" s="34"/>
      <c r="L49" s="34"/>
      <c r="M49" s="34"/>
      <c r="N49" s="34"/>
      <c r="O49" s="34"/>
      <c r="P49" s="88"/>
      <c r="Q49" s="88"/>
      <c r="R49" s="89"/>
      <c r="S49" s="88"/>
    </row>
    <row r="50" spans="1:19" x14ac:dyDescent="0.25">
      <c r="A50" s="94"/>
      <c r="B50" s="85"/>
      <c r="C50" s="87"/>
      <c r="D50" s="86"/>
      <c r="E50" s="87"/>
      <c r="F50" s="23"/>
      <c r="G50" s="90"/>
      <c r="H50" s="34"/>
      <c r="I50" s="34"/>
      <c r="J50" s="34"/>
      <c r="K50" s="34"/>
      <c r="L50" s="34"/>
      <c r="M50" s="34"/>
      <c r="N50" s="34"/>
      <c r="O50" s="34"/>
      <c r="P50" s="88"/>
      <c r="Q50" s="88"/>
      <c r="R50" s="89"/>
      <c r="S50" s="88"/>
    </row>
    <row r="51" spans="1:19" x14ac:dyDescent="0.25">
      <c r="A51" s="94"/>
      <c r="B51" s="85"/>
      <c r="C51" s="85"/>
      <c r="D51" s="86"/>
      <c r="E51" s="87"/>
      <c r="F51" s="23"/>
      <c r="G51" s="90"/>
      <c r="H51" s="34"/>
      <c r="I51" s="34"/>
      <c r="J51" s="34"/>
      <c r="K51" s="34"/>
      <c r="L51" s="34"/>
      <c r="M51" s="34"/>
      <c r="N51" s="34"/>
      <c r="O51" s="34"/>
      <c r="P51" s="88"/>
      <c r="Q51" s="88"/>
      <c r="R51" s="89"/>
      <c r="S51" s="88"/>
    </row>
    <row r="52" spans="1:19" x14ac:dyDescent="0.25">
      <c r="A52" s="94"/>
      <c r="B52" s="85"/>
      <c r="C52" s="95"/>
      <c r="D52" s="86"/>
      <c r="E52" s="87"/>
      <c r="F52" s="23"/>
      <c r="G52" s="90"/>
      <c r="H52" s="34"/>
      <c r="I52" s="34"/>
      <c r="J52" s="34"/>
      <c r="K52" s="34"/>
      <c r="L52" s="34"/>
      <c r="M52" s="34"/>
      <c r="N52" s="34"/>
      <c r="O52" s="34"/>
      <c r="P52" s="88"/>
      <c r="Q52" s="88"/>
      <c r="R52" s="89"/>
      <c r="S52" s="88"/>
    </row>
    <row r="53" spans="1:19" x14ac:dyDescent="0.25">
      <c r="A53" s="92"/>
      <c r="B53" s="85"/>
      <c r="C53" s="95"/>
      <c r="D53" s="86"/>
      <c r="E53" s="87"/>
      <c r="F53" s="23"/>
      <c r="G53" s="90"/>
      <c r="H53" s="34"/>
      <c r="I53" s="34"/>
      <c r="J53" s="34"/>
      <c r="K53" s="34"/>
      <c r="L53" s="34"/>
      <c r="M53" s="34"/>
      <c r="N53" s="34"/>
      <c r="O53" s="34"/>
      <c r="P53" s="88"/>
      <c r="Q53" s="88"/>
      <c r="R53" s="89"/>
      <c r="S53" s="89"/>
    </row>
    <row r="54" spans="1:19" x14ac:dyDescent="0.25">
      <c r="A54" s="94"/>
      <c r="B54" s="93"/>
      <c r="C54" s="95"/>
      <c r="D54" s="86"/>
      <c r="E54" s="87"/>
      <c r="F54" s="23"/>
      <c r="G54" s="90"/>
      <c r="H54" s="34"/>
      <c r="I54" s="34"/>
      <c r="J54" s="34"/>
      <c r="K54" s="34"/>
      <c r="L54" s="34"/>
      <c r="M54" s="34"/>
      <c r="N54" s="34"/>
      <c r="O54" s="34"/>
      <c r="P54" s="88"/>
      <c r="Q54" s="88"/>
      <c r="R54" s="89"/>
      <c r="S54" s="85"/>
    </row>
    <row r="55" spans="1:19" x14ac:dyDescent="0.25">
      <c r="A55" s="94"/>
      <c r="B55" s="93"/>
      <c r="C55" s="95"/>
      <c r="D55" s="86"/>
      <c r="E55" s="87"/>
      <c r="F55" s="23"/>
      <c r="G55" s="90"/>
      <c r="H55" s="34"/>
      <c r="I55" s="34"/>
      <c r="J55" s="34"/>
      <c r="K55" s="34"/>
      <c r="L55" s="34"/>
      <c r="M55" s="34"/>
      <c r="N55" s="34"/>
      <c r="O55" s="34"/>
      <c r="P55" s="88"/>
      <c r="Q55" s="88"/>
      <c r="R55" s="89"/>
      <c r="S55" s="85"/>
    </row>
    <row r="56" spans="1:19" x14ac:dyDescent="0.25">
      <c r="A56" s="94"/>
      <c r="B56" s="93"/>
      <c r="C56" s="85"/>
      <c r="D56" s="86"/>
      <c r="E56" s="87"/>
      <c r="F56" s="23"/>
      <c r="G56" s="90"/>
      <c r="H56" s="34"/>
      <c r="I56" s="34"/>
      <c r="J56" s="34"/>
      <c r="K56" s="34"/>
      <c r="L56" s="34"/>
      <c r="M56" s="34"/>
      <c r="N56" s="34"/>
      <c r="O56" s="34"/>
      <c r="P56" s="88"/>
      <c r="Q56" s="88"/>
      <c r="R56" s="89"/>
      <c r="S56" s="85"/>
    </row>
    <row r="57" spans="1:19" x14ac:dyDescent="0.25">
      <c r="A57" s="94"/>
      <c r="B57" s="85"/>
      <c r="C57" s="85"/>
      <c r="D57" s="86"/>
      <c r="E57" s="87"/>
      <c r="F57" s="23"/>
      <c r="G57" s="90"/>
      <c r="H57" s="34"/>
      <c r="I57" s="34"/>
      <c r="J57" s="34"/>
      <c r="K57" s="34"/>
      <c r="L57" s="34"/>
      <c r="M57" s="34"/>
      <c r="N57" s="34"/>
      <c r="O57" s="34"/>
      <c r="P57" s="88"/>
      <c r="Q57" s="88"/>
      <c r="R57" s="89"/>
      <c r="S57" s="88"/>
    </row>
    <row r="58" spans="1:19" x14ac:dyDescent="0.25">
      <c r="A58" s="94"/>
      <c r="B58" s="85"/>
      <c r="C58" s="85"/>
      <c r="D58" s="86"/>
      <c r="E58" s="87"/>
      <c r="F58" s="23"/>
      <c r="G58" s="90"/>
      <c r="H58" s="34"/>
      <c r="I58" s="34"/>
      <c r="J58" s="34"/>
      <c r="K58" s="34"/>
      <c r="L58" s="34"/>
      <c r="M58" s="34"/>
      <c r="N58" s="34"/>
      <c r="O58" s="34"/>
      <c r="P58" s="88"/>
      <c r="Q58" s="88"/>
      <c r="R58" s="89"/>
      <c r="S58" s="88"/>
    </row>
    <row r="59" spans="1:19" x14ac:dyDescent="0.25">
      <c r="A59" s="94"/>
      <c r="B59" s="85"/>
      <c r="C59" s="85"/>
      <c r="D59" s="86"/>
      <c r="E59" s="87"/>
      <c r="F59" s="23"/>
      <c r="G59" s="23"/>
      <c r="H59" s="34"/>
      <c r="I59" s="34"/>
      <c r="J59" s="34"/>
      <c r="K59" s="34"/>
      <c r="L59" s="34"/>
      <c r="M59" s="34"/>
      <c r="N59" s="34"/>
      <c r="O59" s="34"/>
      <c r="P59" s="88"/>
      <c r="Q59" s="88"/>
      <c r="R59" s="89"/>
      <c r="S59" s="88"/>
    </row>
    <row r="60" spans="1:19" x14ac:dyDescent="0.25">
      <c r="A60" s="94"/>
      <c r="B60" s="85"/>
      <c r="C60" s="85"/>
      <c r="D60" s="86"/>
      <c r="E60" s="87"/>
      <c r="F60" s="23"/>
      <c r="G60" s="23"/>
      <c r="H60" s="34"/>
      <c r="I60" s="34"/>
      <c r="J60" s="34"/>
      <c r="K60" s="34"/>
      <c r="L60" s="34"/>
      <c r="M60" s="34"/>
      <c r="N60" s="34"/>
      <c r="O60" s="34"/>
      <c r="P60" s="88"/>
      <c r="Q60" s="88"/>
      <c r="R60" s="89"/>
      <c r="S60" s="88"/>
    </row>
    <row r="61" spans="1:19" x14ac:dyDescent="0.25">
      <c r="A61" s="94"/>
      <c r="B61" s="85"/>
      <c r="C61" s="85"/>
      <c r="D61" s="86"/>
      <c r="E61" s="87"/>
      <c r="F61" s="23"/>
      <c r="G61" s="23"/>
      <c r="H61" s="34"/>
      <c r="I61" s="34"/>
      <c r="J61" s="34"/>
      <c r="K61" s="34"/>
      <c r="L61" s="34"/>
      <c r="M61" s="34"/>
      <c r="N61" s="34"/>
      <c r="O61" s="34"/>
      <c r="P61" s="88"/>
      <c r="Q61" s="88"/>
      <c r="R61" s="89"/>
      <c r="S61" s="88"/>
    </row>
    <row r="62" spans="1:19" x14ac:dyDescent="0.25">
      <c r="A62" s="94"/>
      <c r="B62" s="85"/>
      <c r="C62" s="85"/>
      <c r="D62" s="86"/>
      <c r="E62" s="87"/>
      <c r="F62" s="23"/>
      <c r="G62" s="90"/>
      <c r="H62" s="34"/>
      <c r="I62" s="34"/>
      <c r="J62" s="34"/>
      <c r="K62" s="34"/>
      <c r="L62" s="34"/>
      <c r="M62" s="34"/>
      <c r="N62" s="34"/>
      <c r="O62" s="34"/>
      <c r="P62" s="88"/>
      <c r="Q62" s="88"/>
      <c r="R62" s="89"/>
      <c r="S62" s="88"/>
    </row>
    <row r="63" spans="1:19" x14ac:dyDescent="0.25">
      <c r="A63" s="94"/>
      <c r="B63" s="85"/>
      <c r="C63" s="85"/>
      <c r="D63" s="86"/>
      <c r="E63" s="87"/>
      <c r="F63" s="23"/>
      <c r="G63" s="23"/>
      <c r="H63" s="34"/>
      <c r="I63" s="34"/>
      <c r="J63" s="34"/>
      <c r="K63" s="34"/>
      <c r="L63" s="34"/>
      <c r="M63" s="34"/>
      <c r="N63" s="34"/>
      <c r="O63" s="34"/>
      <c r="P63" s="88"/>
      <c r="Q63" s="88"/>
      <c r="R63" s="89"/>
      <c r="S63" s="88"/>
    </row>
    <row r="64" spans="1:19" x14ac:dyDescent="0.25">
      <c r="A64" s="94"/>
      <c r="B64" s="85"/>
      <c r="C64" s="85"/>
      <c r="D64" s="86"/>
      <c r="E64" s="87"/>
      <c r="F64" s="23"/>
      <c r="G64" s="90"/>
      <c r="H64" s="34"/>
      <c r="I64" s="34"/>
      <c r="J64" s="34"/>
      <c r="K64" s="34"/>
      <c r="L64" s="34"/>
      <c r="M64" s="34"/>
      <c r="N64" s="34"/>
      <c r="O64" s="34"/>
      <c r="P64" s="88"/>
      <c r="Q64" s="88"/>
      <c r="R64" s="89"/>
      <c r="S64" s="88"/>
    </row>
    <row r="65" spans="1:19" x14ac:dyDescent="0.25">
      <c r="A65" s="94"/>
      <c r="B65" s="85"/>
      <c r="C65" s="85"/>
      <c r="D65" s="86"/>
      <c r="E65" s="87"/>
      <c r="F65" s="23"/>
      <c r="G65" s="90"/>
      <c r="H65" s="34"/>
      <c r="I65" s="34"/>
      <c r="J65" s="34"/>
      <c r="K65" s="34"/>
      <c r="L65" s="34"/>
      <c r="M65" s="34"/>
      <c r="N65" s="34"/>
      <c r="O65" s="34"/>
      <c r="P65" s="88"/>
      <c r="Q65" s="88"/>
      <c r="R65" s="89"/>
      <c r="S65" s="88"/>
    </row>
    <row r="66" spans="1:19" x14ac:dyDescent="0.25">
      <c r="A66" s="94"/>
      <c r="B66" s="85"/>
      <c r="C66" s="85"/>
      <c r="D66" s="86"/>
      <c r="E66" s="87"/>
      <c r="F66" s="23"/>
      <c r="G66" s="23"/>
      <c r="H66" s="34"/>
      <c r="I66" s="34"/>
      <c r="J66" s="34"/>
      <c r="K66" s="34"/>
      <c r="L66" s="34"/>
      <c r="M66" s="34"/>
      <c r="N66" s="34"/>
      <c r="O66" s="34"/>
      <c r="P66" s="88"/>
      <c r="Q66" s="88"/>
      <c r="R66" s="89"/>
      <c r="S66" s="85"/>
    </row>
    <row r="67" spans="1:19" x14ac:dyDescent="0.25">
      <c r="A67" s="94"/>
      <c r="B67" s="85"/>
      <c r="C67" s="85"/>
      <c r="D67" s="86"/>
      <c r="E67" s="87"/>
      <c r="F67" s="23"/>
      <c r="G67" s="90"/>
      <c r="H67" s="34"/>
      <c r="I67" s="34"/>
      <c r="J67" s="34"/>
      <c r="K67" s="34"/>
      <c r="L67" s="34"/>
      <c r="M67" s="34"/>
      <c r="N67" s="34"/>
      <c r="O67" s="34"/>
      <c r="P67" s="88"/>
      <c r="Q67" s="88"/>
      <c r="R67" s="89"/>
      <c r="S67" s="85"/>
    </row>
    <row r="68" spans="1:19" x14ac:dyDescent="0.25">
      <c r="A68" s="92"/>
      <c r="B68" s="85"/>
      <c r="C68" s="85"/>
      <c r="D68" s="86"/>
      <c r="E68" s="87"/>
      <c r="F68" s="23"/>
      <c r="G68" s="23"/>
      <c r="H68" s="34"/>
      <c r="I68" s="34"/>
      <c r="J68" s="34"/>
      <c r="K68" s="34"/>
      <c r="L68" s="34"/>
      <c r="M68" s="34"/>
      <c r="N68" s="34"/>
      <c r="O68" s="34"/>
      <c r="P68" s="88"/>
      <c r="Q68" s="88"/>
      <c r="R68" s="89"/>
      <c r="S68" s="88"/>
    </row>
    <row r="69" spans="1:19" x14ac:dyDescent="0.25">
      <c r="A69" s="92"/>
      <c r="B69" s="85"/>
      <c r="C69" s="23"/>
      <c r="D69" s="86"/>
      <c r="E69" s="87"/>
      <c r="F69" s="23"/>
      <c r="G69" s="90"/>
      <c r="H69" s="23"/>
      <c r="I69" s="23"/>
      <c r="J69" s="23"/>
      <c r="K69" s="23"/>
      <c r="L69" s="34"/>
      <c r="M69" s="34"/>
      <c r="N69" s="34"/>
      <c r="O69" s="34"/>
      <c r="P69" s="88"/>
      <c r="Q69" s="88"/>
      <c r="R69" s="89"/>
      <c r="S69" s="88"/>
    </row>
    <row r="70" spans="1:19" x14ac:dyDescent="0.25">
      <c r="A70" s="94"/>
      <c r="B70" s="85"/>
      <c r="C70" s="23"/>
      <c r="D70" s="86"/>
      <c r="E70" s="87"/>
      <c r="F70" s="23"/>
      <c r="G70" s="23"/>
      <c r="H70" s="23"/>
      <c r="I70" s="23"/>
      <c r="J70" s="23"/>
      <c r="K70" s="23"/>
      <c r="L70" s="34"/>
      <c r="M70" s="34"/>
      <c r="N70" s="34"/>
      <c r="O70" s="34"/>
      <c r="P70" s="88"/>
      <c r="Q70" s="88"/>
      <c r="R70" s="89"/>
      <c r="S70" s="88"/>
    </row>
    <row r="71" spans="1:19" x14ac:dyDescent="0.25">
      <c r="A71" s="94"/>
      <c r="B71" s="85"/>
      <c r="C71" s="23"/>
      <c r="D71" s="86"/>
      <c r="E71" s="87"/>
      <c r="F71" s="23"/>
      <c r="G71" s="23"/>
      <c r="H71" s="23"/>
      <c r="I71" s="23"/>
      <c r="J71" s="23"/>
      <c r="K71" s="23"/>
      <c r="L71" s="34"/>
      <c r="M71" s="34"/>
      <c r="N71" s="34"/>
      <c r="O71" s="34"/>
      <c r="P71" s="88"/>
      <c r="Q71" s="88"/>
      <c r="R71" s="89"/>
      <c r="S71" s="88"/>
    </row>
    <row r="72" spans="1:19" x14ac:dyDescent="0.25">
      <c r="A72" s="88"/>
      <c r="B72" s="85"/>
      <c r="C72" s="23"/>
      <c r="D72" s="86"/>
      <c r="E72" s="87"/>
      <c r="F72" s="23"/>
      <c r="G72" s="23"/>
      <c r="H72" s="23"/>
      <c r="I72" s="23"/>
      <c r="J72" s="23"/>
      <c r="K72" s="23"/>
      <c r="L72" s="34"/>
      <c r="M72" s="34"/>
      <c r="N72" s="34"/>
      <c r="O72" s="34"/>
      <c r="P72" s="88"/>
      <c r="Q72" s="88"/>
      <c r="R72" s="89"/>
      <c r="S72" s="85"/>
    </row>
    <row r="73" spans="1:19" x14ac:dyDescent="0.25">
      <c r="A73" s="88"/>
      <c r="B73" s="85"/>
      <c r="C73" s="23"/>
      <c r="D73" s="86"/>
      <c r="E73" s="87"/>
      <c r="F73" s="23"/>
      <c r="G73" s="90"/>
      <c r="H73" s="23"/>
      <c r="I73" s="23"/>
      <c r="J73" s="23"/>
      <c r="K73" s="23"/>
      <c r="L73" s="34"/>
      <c r="M73" s="34"/>
      <c r="N73" s="34"/>
      <c r="O73" s="34"/>
      <c r="P73" s="88"/>
      <c r="Q73" s="88"/>
      <c r="R73" s="89"/>
      <c r="S73" s="85"/>
    </row>
    <row r="74" spans="1:19" x14ac:dyDescent="0.25">
      <c r="A74" s="24"/>
      <c r="B74" s="95"/>
      <c r="C74" s="23"/>
      <c r="D74" s="86"/>
      <c r="E74" s="87"/>
      <c r="F74" s="23"/>
      <c r="G74" s="90"/>
      <c r="H74" s="23"/>
      <c r="I74" s="23"/>
      <c r="J74" s="23"/>
      <c r="K74" s="23"/>
      <c r="L74" s="34"/>
      <c r="M74" s="34"/>
      <c r="N74" s="34"/>
      <c r="O74" s="34"/>
      <c r="P74" s="88"/>
      <c r="Q74" s="88"/>
      <c r="R74" s="89"/>
      <c r="S74" s="23"/>
    </row>
    <row r="75" spans="1:19" x14ac:dyDescent="0.25">
      <c r="A75" s="24"/>
      <c r="B75" s="95"/>
      <c r="C75" s="23"/>
      <c r="D75" s="86"/>
      <c r="E75" s="87"/>
      <c r="F75" s="23"/>
      <c r="G75" s="90"/>
      <c r="H75" s="23"/>
      <c r="I75" s="23"/>
      <c r="J75" s="23"/>
      <c r="K75" s="23"/>
      <c r="L75" s="34"/>
      <c r="M75" s="34"/>
      <c r="N75" s="34"/>
      <c r="O75" s="34"/>
      <c r="P75" s="88"/>
      <c r="Q75" s="88"/>
      <c r="R75" s="89"/>
      <c r="S75" s="88"/>
    </row>
    <row r="76" spans="1:19" x14ac:dyDescent="0.25">
      <c r="A76" s="24"/>
      <c r="B76" s="95"/>
      <c r="C76" s="23"/>
      <c r="D76" s="86"/>
      <c r="E76" s="87"/>
      <c r="F76" s="23"/>
      <c r="G76" s="90"/>
      <c r="H76" s="23"/>
      <c r="I76" s="23"/>
      <c r="J76" s="23"/>
      <c r="K76" s="23"/>
      <c r="L76" s="34"/>
      <c r="M76" s="34"/>
      <c r="N76" s="34"/>
      <c r="O76" s="34"/>
      <c r="P76" s="88"/>
      <c r="Q76" s="88"/>
      <c r="R76" s="89"/>
      <c r="S76" s="88"/>
    </row>
    <row r="77" spans="1:19" x14ac:dyDescent="0.25">
      <c r="A77" s="24"/>
      <c r="B77" s="95"/>
      <c r="C77" s="23"/>
      <c r="D77" s="86"/>
      <c r="E77" s="87"/>
      <c r="F77" s="23"/>
      <c r="G77" s="23"/>
      <c r="H77" s="23"/>
      <c r="I77" s="23"/>
      <c r="J77" s="23"/>
      <c r="K77" s="23"/>
      <c r="L77" s="34"/>
      <c r="M77" s="34"/>
      <c r="N77" s="34"/>
      <c r="O77" s="34"/>
      <c r="P77" s="88"/>
      <c r="Q77" s="88"/>
      <c r="R77" s="89"/>
      <c r="S77" s="88"/>
    </row>
    <row r="78" spans="1:19" x14ac:dyDescent="0.25">
      <c r="A78" s="24"/>
      <c r="B78" s="95"/>
      <c r="C78" s="23"/>
      <c r="D78" s="86"/>
      <c r="E78" s="87"/>
      <c r="F78" s="23"/>
      <c r="G78" s="23"/>
      <c r="H78" s="23"/>
      <c r="I78" s="23"/>
      <c r="J78" s="23"/>
      <c r="K78" s="23"/>
      <c r="L78" s="34"/>
      <c r="M78" s="34"/>
      <c r="N78" s="34"/>
      <c r="O78" s="34"/>
      <c r="P78" s="88"/>
      <c r="Q78" s="88"/>
      <c r="R78" s="89"/>
      <c r="S78" s="88"/>
    </row>
    <row r="79" spans="1:19" x14ac:dyDescent="0.25">
      <c r="A79" s="94"/>
      <c r="B79" s="85"/>
      <c r="C79" s="23"/>
      <c r="D79" s="86"/>
      <c r="E79" s="87"/>
      <c r="F79" s="23"/>
      <c r="G79" s="90"/>
      <c r="H79" s="23"/>
      <c r="I79" s="23"/>
      <c r="J79" s="23"/>
      <c r="K79" s="23"/>
      <c r="L79" s="34"/>
      <c r="M79" s="34"/>
      <c r="N79" s="34"/>
      <c r="O79" s="34"/>
      <c r="P79" s="88"/>
      <c r="Q79" s="88"/>
      <c r="R79" s="89"/>
      <c r="S79" s="88"/>
    </row>
    <row r="80" spans="1:19" x14ac:dyDescent="0.25">
      <c r="A80" s="94"/>
      <c r="B80" s="85"/>
      <c r="C80" s="23"/>
      <c r="D80" s="86"/>
      <c r="E80" s="87"/>
      <c r="F80" s="23"/>
      <c r="G80" s="90"/>
      <c r="H80" s="23"/>
      <c r="I80" s="23"/>
      <c r="J80" s="23"/>
      <c r="K80" s="23"/>
      <c r="L80" s="34"/>
      <c r="M80" s="34"/>
      <c r="N80" s="34"/>
      <c r="O80" s="34"/>
      <c r="P80" s="88"/>
      <c r="Q80" s="88"/>
      <c r="R80" s="89"/>
      <c r="S80" s="88"/>
    </row>
    <row r="81" spans="1:19" x14ac:dyDescent="0.25">
      <c r="A81" s="94"/>
      <c r="B81" s="85"/>
      <c r="C81" s="23"/>
      <c r="D81" s="86"/>
      <c r="E81" s="87"/>
      <c r="F81" s="23"/>
      <c r="G81" s="90"/>
      <c r="H81" s="23"/>
      <c r="I81" s="23"/>
      <c r="J81" s="23"/>
      <c r="K81" s="23"/>
      <c r="L81" s="34"/>
      <c r="M81" s="34"/>
      <c r="N81" s="34"/>
      <c r="O81" s="34"/>
      <c r="P81" s="88"/>
      <c r="Q81" s="88"/>
      <c r="R81" s="89"/>
      <c r="S81" s="88"/>
    </row>
    <row r="82" spans="1:19" x14ac:dyDescent="0.25">
      <c r="A82" s="94"/>
      <c r="B82" s="85"/>
      <c r="C82" s="23"/>
      <c r="D82" s="86"/>
      <c r="E82" s="87"/>
      <c r="F82" s="23"/>
      <c r="G82" s="90"/>
      <c r="H82" s="23"/>
      <c r="I82" s="23"/>
      <c r="J82" s="23"/>
      <c r="K82" s="23"/>
      <c r="L82" s="34"/>
      <c r="M82" s="34"/>
      <c r="N82" s="34"/>
      <c r="O82" s="34"/>
      <c r="P82" s="88"/>
      <c r="Q82" s="88"/>
      <c r="R82" s="89"/>
      <c r="S82" s="88"/>
    </row>
    <row r="83" spans="1:19" x14ac:dyDescent="0.25">
      <c r="A83" s="94"/>
      <c r="B83" s="85"/>
      <c r="C83" s="23"/>
      <c r="D83" s="86"/>
      <c r="E83" s="87"/>
      <c r="F83" s="23"/>
      <c r="G83" s="90"/>
      <c r="H83" s="23"/>
      <c r="I83" s="23"/>
      <c r="J83" s="23"/>
      <c r="K83" s="23"/>
      <c r="L83" s="34"/>
      <c r="M83" s="34"/>
      <c r="N83" s="34"/>
      <c r="O83" s="34"/>
      <c r="P83" s="88"/>
      <c r="Q83" s="88"/>
      <c r="R83" s="89"/>
      <c r="S83" s="88"/>
    </row>
    <row r="84" spans="1:19" x14ac:dyDescent="0.25">
      <c r="A84" s="94"/>
      <c r="B84" s="85"/>
      <c r="C84" s="23"/>
      <c r="D84" s="86"/>
      <c r="E84" s="87"/>
      <c r="F84" s="23"/>
      <c r="G84" s="90"/>
      <c r="H84" s="23"/>
      <c r="I84" s="23"/>
      <c r="J84" s="23"/>
      <c r="K84" s="23"/>
      <c r="L84" s="34"/>
      <c r="M84" s="34"/>
      <c r="N84" s="34"/>
      <c r="O84" s="34"/>
      <c r="P84" s="88"/>
      <c r="Q84" s="88"/>
      <c r="R84" s="89"/>
      <c r="S84" s="88"/>
    </row>
    <row r="85" spans="1:19" x14ac:dyDescent="0.25">
      <c r="A85" s="94"/>
      <c r="B85" s="85"/>
      <c r="C85" s="23"/>
      <c r="D85" s="86"/>
      <c r="E85" s="87"/>
      <c r="F85" s="23"/>
      <c r="G85" s="90"/>
      <c r="H85" s="23"/>
      <c r="I85" s="23"/>
      <c r="J85" s="23"/>
      <c r="K85" s="23"/>
      <c r="L85" s="34"/>
      <c r="M85" s="34"/>
      <c r="N85" s="34"/>
      <c r="O85" s="34"/>
      <c r="P85" s="88"/>
      <c r="Q85" s="88"/>
      <c r="R85" s="89"/>
      <c r="S85" s="88"/>
    </row>
    <row r="86" spans="1:19" x14ac:dyDescent="0.25">
      <c r="A86" s="94"/>
      <c r="B86" s="85"/>
      <c r="C86" s="23"/>
      <c r="D86" s="86"/>
      <c r="E86" s="87"/>
      <c r="F86" s="23"/>
      <c r="G86" s="90"/>
      <c r="H86" s="23"/>
      <c r="I86" s="23"/>
      <c r="J86" s="23"/>
      <c r="K86" s="23"/>
      <c r="L86" s="34"/>
      <c r="M86" s="34"/>
      <c r="N86" s="34"/>
      <c r="O86" s="34"/>
      <c r="P86" s="88"/>
      <c r="Q86" s="88"/>
      <c r="R86" s="89"/>
      <c r="S86" s="88"/>
    </row>
    <row r="87" spans="1:19" x14ac:dyDescent="0.25">
      <c r="A87" s="94"/>
      <c r="B87" s="85"/>
      <c r="C87" s="23"/>
      <c r="D87" s="86"/>
      <c r="E87" s="87"/>
      <c r="F87" s="23"/>
      <c r="G87" s="90"/>
      <c r="H87" s="23"/>
      <c r="I87" s="23"/>
      <c r="J87" s="23"/>
      <c r="K87" s="23"/>
      <c r="L87" s="34"/>
      <c r="M87" s="34"/>
      <c r="N87" s="34"/>
      <c r="O87" s="34"/>
      <c r="P87" s="88"/>
      <c r="Q87" s="88"/>
      <c r="R87" s="89"/>
      <c r="S87" s="88"/>
    </row>
    <row r="88" spans="1:19" x14ac:dyDescent="0.25">
      <c r="A88" s="94"/>
      <c r="B88" s="85"/>
      <c r="C88" s="23"/>
      <c r="D88" s="86"/>
      <c r="E88" s="87"/>
      <c r="F88" s="23"/>
      <c r="G88" s="90"/>
      <c r="H88" s="23"/>
      <c r="I88" s="23"/>
      <c r="J88" s="23"/>
      <c r="K88" s="23"/>
      <c r="L88" s="34"/>
      <c r="M88" s="34"/>
      <c r="N88" s="34"/>
      <c r="O88" s="34"/>
      <c r="P88" s="88"/>
      <c r="Q88" s="88"/>
      <c r="R88" s="89"/>
      <c r="S88" s="88"/>
    </row>
    <row r="89" spans="1:19" x14ac:dyDescent="0.25">
      <c r="A89" s="94"/>
      <c r="B89" s="85"/>
      <c r="C89" s="23"/>
      <c r="D89" s="86"/>
      <c r="E89" s="87"/>
      <c r="F89" s="23"/>
      <c r="G89" s="90"/>
      <c r="H89" s="23"/>
      <c r="I89" s="23"/>
      <c r="J89" s="23"/>
      <c r="K89" s="23"/>
      <c r="L89" s="34"/>
      <c r="M89" s="34"/>
      <c r="N89" s="34"/>
      <c r="O89" s="34"/>
      <c r="P89" s="88"/>
      <c r="Q89" s="88"/>
      <c r="R89" s="89"/>
      <c r="S89" s="88"/>
    </row>
    <row r="90" spans="1:19" x14ac:dyDescent="0.25">
      <c r="A90" s="94"/>
      <c r="B90" s="85"/>
      <c r="C90" s="23"/>
      <c r="D90" s="86"/>
      <c r="E90" s="87"/>
      <c r="F90" s="23"/>
      <c r="G90" s="90"/>
      <c r="H90" s="23"/>
      <c r="I90" s="23"/>
      <c r="J90" s="23"/>
      <c r="K90" s="23"/>
      <c r="L90" s="34"/>
      <c r="M90" s="34"/>
      <c r="N90" s="34"/>
      <c r="O90" s="34"/>
      <c r="P90" s="88"/>
      <c r="Q90" s="88"/>
      <c r="R90" s="89"/>
      <c r="S90" s="88"/>
    </row>
    <row r="91" spans="1:19" x14ac:dyDescent="0.25">
      <c r="A91" s="94"/>
      <c r="B91" s="85"/>
      <c r="C91" s="23"/>
      <c r="D91" s="86"/>
      <c r="E91" s="87"/>
      <c r="F91" s="23"/>
      <c r="G91" s="90"/>
      <c r="H91" s="23"/>
      <c r="I91" s="23"/>
      <c r="J91" s="23"/>
      <c r="K91" s="23"/>
      <c r="L91" s="34"/>
      <c r="M91" s="34"/>
      <c r="N91" s="34"/>
      <c r="O91" s="34"/>
      <c r="P91" s="88"/>
      <c r="Q91" s="88"/>
      <c r="R91" s="89"/>
      <c r="S91" s="88"/>
    </row>
    <row r="92" spans="1:19" x14ac:dyDescent="0.25">
      <c r="A92" s="94"/>
      <c r="B92" s="85"/>
      <c r="C92" s="23"/>
      <c r="D92" s="23"/>
      <c r="E92" s="87"/>
      <c r="F92" s="23"/>
      <c r="G92" s="90"/>
      <c r="H92" s="23"/>
      <c r="I92" s="23"/>
      <c r="J92" s="23"/>
      <c r="K92" s="23"/>
      <c r="L92" s="34"/>
      <c r="M92" s="34"/>
      <c r="N92" s="34"/>
      <c r="O92" s="34"/>
      <c r="P92" s="88"/>
      <c r="Q92" s="88"/>
      <c r="R92" s="89"/>
      <c r="S92" s="88"/>
    </row>
    <row r="93" spans="1:19" x14ac:dyDescent="0.25">
      <c r="A93" s="94"/>
      <c r="B93" s="85"/>
      <c r="C93" s="23"/>
      <c r="D93" s="23"/>
      <c r="E93" s="87"/>
      <c r="F93" s="23"/>
      <c r="G93" s="90"/>
      <c r="H93" s="23"/>
      <c r="I93" s="23"/>
      <c r="J93" s="23"/>
      <c r="K93" s="23"/>
      <c r="L93" s="34"/>
      <c r="M93" s="34"/>
      <c r="N93" s="34"/>
      <c r="O93" s="34"/>
      <c r="P93" s="88"/>
      <c r="Q93" s="88"/>
      <c r="R93" s="89"/>
      <c r="S93" s="88"/>
    </row>
    <row r="94" spans="1:19" x14ac:dyDescent="0.25">
      <c r="A94" s="94"/>
      <c r="B94" s="85"/>
      <c r="C94" s="23"/>
      <c r="D94" s="23"/>
      <c r="E94" s="87"/>
      <c r="F94" s="23"/>
      <c r="G94" s="90"/>
      <c r="H94" s="23"/>
      <c r="I94" s="23"/>
      <c r="J94" s="23"/>
      <c r="K94" s="23"/>
      <c r="L94" s="34"/>
      <c r="M94" s="34"/>
      <c r="N94" s="34"/>
      <c r="O94" s="34"/>
      <c r="P94" s="88"/>
      <c r="Q94" s="88"/>
      <c r="R94" s="89"/>
      <c r="S94" s="88"/>
    </row>
    <row r="95" spans="1:19" x14ac:dyDescent="0.25">
      <c r="A95" s="94"/>
      <c r="B95" s="85"/>
      <c r="C95" s="23"/>
      <c r="D95" s="23"/>
      <c r="E95" s="87"/>
      <c r="F95" s="23"/>
      <c r="G95" s="90"/>
      <c r="H95" s="23"/>
      <c r="I95" s="23"/>
      <c r="J95" s="23"/>
      <c r="K95" s="23"/>
      <c r="L95" s="34"/>
      <c r="M95" s="34"/>
      <c r="N95" s="34"/>
      <c r="O95" s="34"/>
      <c r="P95" s="88"/>
      <c r="Q95" s="88"/>
      <c r="R95" s="89"/>
      <c r="S95" s="88"/>
    </row>
    <row r="96" spans="1:19" x14ac:dyDescent="0.25">
      <c r="A96" s="94"/>
      <c r="B96" s="85"/>
      <c r="C96" s="23"/>
      <c r="D96" s="23"/>
      <c r="E96" s="87"/>
      <c r="F96" s="23"/>
      <c r="G96" s="90"/>
      <c r="H96" s="23"/>
      <c r="I96" s="23"/>
      <c r="J96" s="23"/>
      <c r="K96" s="23"/>
      <c r="L96" s="34"/>
      <c r="M96" s="34"/>
      <c r="N96" s="34"/>
      <c r="O96" s="34"/>
      <c r="P96" s="88"/>
      <c r="Q96" s="88"/>
      <c r="R96" s="89"/>
      <c r="S96" s="88"/>
    </row>
    <row r="97" spans="1:19" x14ac:dyDescent="0.25">
      <c r="A97" s="94"/>
      <c r="B97" s="85"/>
      <c r="C97" s="23"/>
      <c r="D97" s="23"/>
      <c r="E97" s="87"/>
      <c r="F97" s="23"/>
      <c r="G97" s="90"/>
      <c r="H97" s="23"/>
      <c r="I97" s="23"/>
      <c r="J97" s="23"/>
      <c r="K97" s="23"/>
      <c r="L97" s="34"/>
      <c r="M97" s="34"/>
      <c r="N97" s="34"/>
      <c r="O97" s="34"/>
      <c r="P97" s="88"/>
      <c r="Q97" s="88"/>
      <c r="R97" s="89"/>
      <c r="S97" s="88"/>
    </row>
    <row r="98" spans="1:19" x14ac:dyDescent="0.25">
      <c r="A98" s="94"/>
      <c r="B98" s="85"/>
      <c r="C98" s="23"/>
      <c r="D98" s="23"/>
      <c r="E98" s="87"/>
      <c r="F98" s="23"/>
      <c r="G98" s="90"/>
      <c r="H98" s="23"/>
      <c r="I98" s="23"/>
      <c r="J98" s="23"/>
      <c r="K98" s="23"/>
      <c r="L98" s="34"/>
      <c r="M98" s="34"/>
      <c r="N98" s="34"/>
      <c r="O98" s="34"/>
      <c r="P98" s="88"/>
      <c r="Q98" s="88"/>
      <c r="R98" s="89"/>
      <c r="S98" s="88"/>
    </row>
    <row r="99" spans="1:19" x14ac:dyDescent="0.25">
      <c r="A99" s="94"/>
      <c r="B99" s="85"/>
      <c r="C99" s="23"/>
      <c r="D99" s="23"/>
      <c r="E99" s="87"/>
      <c r="F99" s="23"/>
      <c r="G99" s="90"/>
      <c r="H99" s="23"/>
      <c r="I99" s="23"/>
      <c r="J99" s="23"/>
      <c r="K99" s="23"/>
      <c r="L99" s="34"/>
      <c r="M99" s="34"/>
      <c r="N99" s="34"/>
      <c r="O99" s="34"/>
      <c r="P99" s="88"/>
      <c r="Q99" s="88"/>
      <c r="R99" s="89"/>
      <c r="S99" s="88"/>
    </row>
    <row r="100" spans="1:19" x14ac:dyDescent="0.25">
      <c r="A100" s="94"/>
      <c r="B100" s="85"/>
      <c r="C100" s="23"/>
      <c r="D100" s="23"/>
      <c r="E100" s="87"/>
      <c r="F100" s="23"/>
      <c r="G100" s="90"/>
      <c r="H100" s="23"/>
      <c r="I100" s="23"/>
      <c r="J100" s="23"/>
      <c r="K100" s="23"/>
      <c r="L100" s="34"/>
      <c r="M100" s="34"/>
      <c r="N100" s="34"/>
      <c r="O100" s="34"/>
      <c r="P100" s="88"/>
      <c r="Q100" s="88"/>
      <c r="R100" s="89"/>
      <c r="S100" s="88"/>
    </row>
    <row r="101" spans="1:19" x14ac:dyDescent="0.25">
      <c r="A101" s="94"/>
      <c r="B101" s="85"/>
      <c r="C101" s="23"/>
      <c r="D101" s="23"/>
      <c r="E101" s="87"/>
      <c r="F101" s="23"/>
      <c r="G101" s="90"/>
      <c r="H101" s="23"/>
      <c r="I101" s="23"/>
      <c r="J101" s="23"/>
      <c r="K101" s="23"/>
      <c r="L101" s="34"/>
      <c r="M101" s="34"/>
      <c r="N101" s="34"/>
      <c r="O101" s="34"/>
      <c r="P101" s="88"/>
      <c r="Q101" s="88"/>
      <c r="R101" s="89"/>
      <c r="S101" s="88"/>
    </row>
    <row r="102" spans="1:19" x14ac:dyDescent="0.25">
      <c r="A102" s="94"/>
      <c r="B102" s="85"/>
      <c r="C102" s="23"/>
      <c r="D102" s="23"/>
      <c r="E102" s="87"/>
      <c r="F102" s="23"/>
      <c r="G102" s="90"/>
      <c r="H102" s="23"/>
      <c r="I102" s="23"/>
      <c r="J102" s="23"/>
      <c r="K102" s="23"/>
      <c r="L102" s="34"/>
      <c r="M102" s="34"/>
      <c r="N102" s="34"/>
      <c r="O102" s="34"/>
      <c r="P102" s="88"/>
      <c r="Q102" s="88"/>
      <c r="R102" s="89"/>
      <c r="S102" s="88"/>
    </row>
    <row r="103" spans="1:19" x14ac:dyDescent="0.25">
      <c r="A103" s="94"/>
      <c r="B103" s="85"/>
      <c r="C103" s="23"/>
      <c r="D103" s="23"/>
      <c r="E103" s="87"/>
      <c r="F103" s="23"/>
      <c r="G103" s="90"/>
      <c r="H103" s="23"/>
      <c r="I103" s="23"/>
      <c r="J103" s="23"/>
      <c r="K103" s="23"/>
      <c r="L103" s="34"/>
      <c r="M103" s="34"/>
      <c r="N103" s="34"/>
      <c r="O103" s="34"/>
      <c r="P103" s="88"/>
      <c r="Q103" s="88"/>
      <c r="R103" s="89"/>
      <c r="S103" s="88"/>
    </row>
    <row r="104" spans="1:19" x14ac:dyDescent="0.25">
      <c r="A104" s="94"/>
      <c r="B104" s="85"/>
      <c r="C104" s="23"/>
      <c r="D104" s="23"/>
      <c r="E104" s="87"/>
      <c r="F104" s="23"/>
      <c r="G104" s="90"/>
      <c r="H104" s="23"/>
      <c r="I104" s="23"/>
      <c r="J104" s="23"/>
      <c r="K104" s="23"/>
      <c r="L104" s="34"/>
      <c r="M104" s="34"/>
      <c r="N104" s="34"/>
      <c r="O104" s="34"/>
      <c r="P104" s="88"/>
      <c r="Q104" s="88"/>
      <c r="R104" s="89"/>
      <c r="S104" s="88"/>
    </row>
    <row r="105" spans="1:19" x14ac:dyDescent="0.25">
      <c r="A105" s="94"/>
      <c r="B105" s="85"/>
      <c r="C105" s="23"/>
      <c r="D105" s="23"/>
      <c r="E105" s="87"/>
      <c r="F105" s="23"/>
      <c r="G105" s="90"/>
      <c r="H105" s="23"/>
      <c r="I105" s="23"/>
      <c r="J105" s="23"/>
      <c r="K105" s="23"/>
      <c r="L105" s="34"/>
      <c r="M105" s="34"/>
      <c r="N105" s="34"/>
      <c r="O105" s="34"/>
      <c r="P105" s="88"/>
      <c r="Q105" s="88"/>
      <c r="R105" s="89"/>
      <c r="S105" s="88"/>
    </row>
    <row r="106" spans="1:19" x14ac:dyDescent="0.25">
      <c r="A106" s="94"/>
      <c r="B106" s="85"/>
      <c r="C106" s="23"/>
      <c r="D106" s="23"/>
      <c r="E106" s="87"/>
      <c r="F106" s="23"/>
      <c r="G106" s="90"/>
      <c r="H106" s="23"/>
      <c r="I106" s="23"/>
      <c r="J106" s="23"/>
      <c r="K106" s="23"/>
      <c r="L106" s="34"/>
      <c r="M106" s="34"/>
      <c r="N106" s="34"/>
      <c r="O106" s="34"/>
      <c r="P106" s="88"/>
      <c r="Q106" s="88"/>
      <c r="R106" s="89"/>
      <c r="S106" s="88"/>
    </row>
    <row r="107" spans="1:19" x14ac:dyDescent="0.25">
      <c r="A107" s="94"/>
      <c r="B107" s="85"/>
      <c r="C107" s="23"/>
      <c r="D107" s="23"/>
      <c r="E107" s="87"/>
      <c r="F107" s="23"/>
      <c r="G107" s="90"/>
      <c r="H107" s="23"/>
      <c r="I107" s="23"/>
      <c r="J107" s="23"/>
      <c r="K107" s="23"/>
      <c r="L107" s="34"/>
      <c r="M107" s="34"/>
      <c r="N107" s="34"/>
      <c r="O107" s="34"/>
      <c r="P107" s="88"/>
      <c r="Q107" s="88"/>
      <c r="R107" s="89"/>
      <c r="S107" s="88"/>
    </row>
    <row r="108" spans="1:19" x14ac:dyDescent="0.25">
      <c r="A108" s="94"/>
      <c r="B108" s="85"/>
      <c r="C108" s="23"/>
      <c r="D108" s="23"/>
      <c r="E108" s="87"/>
      <c r="F108" s="23"/>
      <c r="G108" s="90"/>
      <c r="H108" s="23"/>
      <c r="I108" s="23"/>
      <c r="J108" s="23"/>
      <c r="K108" s="23"/>
      <c r="L108" s="34"/>
      <c r="M108" s="34"/>
      <c r="N108" s="34"/>
      <c r="O108" s="34"/>
      <c r="P108" s="88"/>
      <c r="Q108" s="88"/>
      <c r="R108" s="89"/>
      <c r="S108" s="88"/>
    </row>
    <row r="109" spans="1:19" x14ac:dyDescent="0.25">
      <c r="A109" s="94"/>
      <c r="B109" s="85"/>
      <c r="C109" s="23"/>
      <c r="D109" s="23"/>
      <c r="E109" s="87"/>
      <c r="F109" s="23"/>
      <c r="G109" s="90"/>
      <c r="H109" s="23"/>
      <c r="I109" s="23"/>
      <c r="J109" s="23"/>
      <c r="K109" s="23"/>
      <c r="L109" s="34"/>
      <c r="M109" s="34"/>
      <c r="N109" s="34"/>
      <c r="O109" s="34"/>
      <c r="P109" s="88"/>
      <c r="Q109" s="88"/>
      <c r="R109" s="89"/>
      <c r="S109" s="88"/>
    </row>
    <row r="110" spans="1:19" x14ac:dyDescent="0.25">
      <c r="A110" s="94"/>
      <c r="B110" s="85"/>
      <c r="C110" s="23"/>
      <c r="D110" s="23"/>
      <c r="E110" s="87"/>
      <c r="F110" s="23"/>
      <c r="G110" s="90"/>
      <c r="H110" s="23"/>
      <c r="I110" s="23"/>
      <c r="J110" s="23"/>
      <c r="K110" s="23"/>
      <c r="L110" s="34"/>
      <c r="M110" s="34"/>
      <c r="N110" s="34"/>
      <c r="O110" s="34"/>
      <c r="P110" s="88"/>
      <c r="Q110" s="88"/>
      <c r="R110" s="89"/>
      <c r="S110" s="88"/>
    </row>
    <row r="111" spans="1:19" x14ac:dyDescent="0.25">
      <c r="A111" s="94"/>
      <c r="B111" s="85"/>
      <c r="C111" s="23"/>
      <c r="D111" s="23"/>
      <c r="E111" s="87"/>
      <c r="F111" s="23"/>
      <c r="G111" s="90"/>
      <c r="H111" s="23"/>
      <c r="I111" s="23"/>
      <c r="J111" s="23"/>
      <c r="K111" s="23"/>
      <c r="L111" s="34"/>
      <c r="M111" s="34"/>
      <c r="N111" s="34"/>
      <c r="O111" s="34"/>
      <c r="P111" s="88"/>
      <c r="Q111" s="88"/>
      <c r="R111" s="89"/>
      <c r="S111" s="88"/>
    </row>
    <row r="112" spans="1:19" x14ac:dyDescent="0.25">
      <c r="A112" s="94"/>
      <c r="B112" s="85"/>
      <c r="C112" s="23"/>
      <c r="D112" s="23"/>
      <c r="E112" s="87"/>
      <c r="F112" s="23"/>
      <c r="G112" s="90"/>
      <c r="H112" s="23"/>
      <c r="I112" s="23"/>
      <c r="J112" s="23"/>
      <c r="K112" s="23"/>
      <c r="L112" s="34"/>
      <c r="M112" s="34"/>
      <c r="N112" s="34"/>
      <c r="O112" s="34"/>
      <c r="P112" s="88"/>
      <c r="Q112" s="88"/>
      <c r="R112" s="89"/>
      <c r="S112" s="88"/>
    </row>
    <row r="113" spans="1:19" x14ac:dyDescent="0.25">
      <c r="A113" s="94"/>
      <c r="B113" s="85"/>
      <c r="C113" s="23"/>
      <c r="D113" s="23"/>
      <c r="E113" s="87"/>
      <c r="F113" s="23"/>
      <c r="G113" s="90"/>
      <c r="H113" s="23"/>
      <c r="I113" s="23"/>
      <c r="J113" s="23"/>
      <c r="K113" s="23"/>
      <c r="L113" s="34"/>
      <c r="M113" s="34"/>
      <c r="N113" s="34"/>
      <c r="O113" s="34"/>
      <c r="P113" s="88"/>
      <c r="Q113" s="88"/>
      <c r="R113" s="89"/>
      <c r="S113" s="88"/>
    </row>
    <row r="114" spans="1:19" x14ac:dyDescent="0.25">
      <c r="A114" s="94"/>
      <c r="B114" s="85"/>
      <c r="C114" s="23"/>
      <c r="D114" s="23"/>
      <c r="E114" s="87"/>
      <c r="F114" s="23"/>
      <c r="G114" s="90"/>
      <c r="H114" s="23"/>
      <c r="I114" s="23"/>
      <c r="J114" s="23"/>
      <c r="K114" s="23"/>
      <c r="L114" s="34"/>
      <c r="M114" s="34"/>
      <c r="N114" s="34"/>
      <c r="O114" s="34"/>
      <c r="P114" s="88"/>
      <c r="Q114" s="88"/>
      <c r="R114" s="89"/>
      <c r="S114" s="88"/>
    </row>
    <row r="115" spans="1:19" x14ac:dyDescent="0.25">
      <c r="A115" s="94"/>
      <c r="B115" s="85"/>
      <c r="C115" s="23"/>
      <c r="D115" s="23"/>
      <c r="E115" s="87"/>
      <c r="F115" s="23"/>
      <c r="G115" s="90"/>
      <c r="H115" s="23"/>
      <c r="I115" s="23"/>
      <c r="J115" s="23"/>
      <c r="K115" s="23"/>
      <c r="L115" s="34"/>
      <c r="M115" s="34"/>
      <c r="N115" s="34"/>
      <c r="O115" s="34"/>
      <c r="P115" s="88"/>
      <c r="Q115" s="88"/>
      <c r="R115" s="89"/>
      <c r="S115" s="88"/>
    </row>
    <row r="116" spans="1:19" x14ac:dyDescent="0.25">
      <c r="A116" s="94"/>
      <c r="B116" s="85"/>
      <c r="C116" s="23"/>
      <c r="D116" s="23"/>
      <c r="E116" s="87"/>
      <c r="F116" s="23"/>
      <c r="G116" s="90"/>
      <c r="H116" s="23"/>
      <c r="I116" s="23"/>
      <c r="J116" s="23"/>
      <c r="K116" s="23"/>
      <c r="L116" s="34"/>
      <c r="M116" s="34"/>
      <c r="N116" s="34"/>
      <c r="O116" s="34"/>
      <c r="P116" s="88"/>
      <c r="Q116" s="88"/>
      <c r="R116" s="89"/>
      <c r="S116" s="88"/>
    </row>
    <row r="117" spans="1:19" x14ac:dyDescent="0.25">
      <c r="A117" s="94"/>
      <c r="B117" s="85"/>
      <c r="C117" s="23"/>
      <c r="D117" s="23"/>
      <c r="E117" s="87"/>
      <c r="F117" s="23"/>
      <c r="G117" s="90"/>
      <c r="H117" s="23"/>
      <c r="I117" s="23"/>
      <c r="J117" s="23"/>
      <c r="K117" s="23"/>
      <c r="L117" s="34"/>
      <c r="M117" s="34"/>
      <c r="N117" s="34"/>
      <c r="O117" s="34"/>
      <c r="P117" s="88"/>
      <c r="Q117" s="88"/>
      <c r="R117" s="89"/>
      <c r="S117" s="88"/>
    </row>
    <row r="118" spans="1:19" x14ac:dyDescent="0.25">
      <c r="A118" s="94"/>
      <c r="B118" s="85"/>
      <c r="C118" s="23"/>
      <c r="D118" s="23"/>
      <c r="E118" s="87"/>
      <c r="F118" s="23"/>
      <c r="G118" s="90"/>
      <c r="H118" s="23"/>
      <c r="I118" s="23"/>
      <c r="J118" s="23"/>
      <c r="K118" s="23"/>
      <c r="L118" s="34"/>
      <c r="M118" s="34"/>
      <c r="N118" s="34"/>
      <c r="O118" s="34"/>
      <c r="P118" s="88"/>
      <c r="Q118" s="88"/>
      <c r="R118" s="89"/>
      <c r="S118" s="88"/>
    </row>
    <row r="119" spans="1:19" x14ac:dyDescent="0.25">
      <c r="A119" s="94"/>
      <c r="B119" s="85"/>
      <c r="C119" s="23"/>
      <c r="D119" s="23"/>
      <c r="E119" s="87"/>
      <c r="F119" s="23"/>
      <c r="G119" s="90"/>
      <c r="H119" s="23"/>
      <c r="I119" s="23"/>
      <c r="J119" s="23"/>
      <c r="K119" s="23"/>
      <c r="L119" s="34"/>
      <c r="M119" s="34"/>
      <c r="N119" s="34"/>
      <c r="O119" s="34"/>
      <c r="P119" s="88"/>
      <c r="Q119" s="88"/>
      <c r="R119" s="89"/>
      <c r="S119" s="88"/>
    </row>
    <row r="120" spans="1:19" x14ac:dyDescent="0.25">
      <c r="A120" s="94"/>
      <c r="B120" s="85"/>
      <c r="C120" s="23"/>
      <c r="D120" s="23"/>
      <c r="E120" s="87"/>
      <c r="F120" s="23"/>
      <c r="G120" s="90"/>
      <c r="H120" s="23"/>
      <c r="I120" s="23"/>
      <c r="J120" s="23"/>
      <c r="K120" s="23"/>
      <c r="L120" s="34"/>
      <c r="M120" s="34"/>
      <c r="N120" s="34"/>
      <c r="O120" s="34"/>
      <c r="P120" s="88"/>
      <c r="Q120" s="88"/>
      <c r="R120" s="89"/>
      <c r="S120" s="88"/>
    </row>
    <row r="121" spans="1:19" x14ac:dyDescent="0.25">
      <c r="A121" s="94"/>
      <c r="B121" s="85"/>
      <c r="C121" s="23"/>
      <c r="D121" s="23"/>
      <c r="E121" s="87"/>
      <c r="F121" s="23"/>
      <c r="G121" s="90"/>
      <c r="H121" s="23"/>
      <c r="I121" s="23"/>
      <c r="J121" s="23"/>
      <c r="K121" s="23"/>
      <c r="L121" s="34"/>
      <c r="M121" s="34"/>
      <c r="N121" s="34"/>
      <c r="O121" s="34"/>
      <c r="P121" s="88"/>
      <c r="Q121" s="88"/>
      <c r="R121" s="89"/>
      <c r="S121" s="88"/>
    </row>
    <row r="122" spans="1:19" x14ac:dyDescent="0.25">
      <c r="A122" s="94"/>
      <c r="B122" s="85"/>
      <c r="C122" s="23"/>
      <c r="D122" s="23"/>
      <c r="E122" s="87"/>
      <c r="F122" s="23"/>
      <c r="G122" s="90"/>
      <c r="H122" s="23"/>
      <c r="I122" s="23"/>
      <c r="J122" s="23"/>
      <c r="K122" s="23"/>
      <c r="L122" s="34"/>
      <c r="M122" s="34"/>
      <c r="N122" s="34"/>
      <c r="O122" s="34"/>
      <c r="P122" s="88"/>
      <c r="Q122" s="88"/>
      <c r="R122" s="89"/>
      <c r="S122" s="88"/>
    </row>
    <row r="123" spans="1:19" x14ac:dyDescent="0.25">
      <c r="A123" s="94"/>
      <c r="B123" s="85"/>
      <c r="C123" s="23"/>
      <c r="D123" s="23"/>
      <c r="E123" s="87"/>
      <c r="F123" s="23"/>
      <c r="G123" s="90"/>
      <c r="H123" s="23"/>
      <c r="I123" s="23"/>
      <c r="J123" s="23"/>
      <c r="K123" s="23"/>
      <c r="L123" s="34"/>
      <c r="M123" s="34"/>
      <c r="N123" s="34"/>
      <c r="O123" s="34"/>
      <c r="P123" s="88"/>
      <c r="Q123" s="88"/>
      <c r="R123" s="89"/>
      <c r="S123" s="88"/>
    </row>
    <row r="124" spans="1:19" x14ac:dyDescent="0.25">
      <c r="A124" s="94"/>
      <c r="B124" s="85"/>
      <c r="C124" s="23"/>
      <c r="D124" s="23"/>
      <c r="E124" s="87"/>
      <c r="F124" s="23"/>
      <c r="G124" s="90"/>
      <c r="H124" s="23"/>
      <c r="I124" s="23"/>
      <c r="J124" s="23"/>
      <c r="K124" s="23"/>
      <c r="L124" s="34"/>
      <c r="M124" s="34"/>
      <c r="N124" s="34"/>
      <c r="O124" s="34"/>
      <c r="P124" s="88"/>
      <c r="Q124" s="88"/>
      <c r="R124" s="89"/>
      <c r="S124" s="88"/>
    </row>
    <row r="125" spans="1:19" x14ac:dyDescent="0.25">
      <c r="A125" s="94"/>
      <c r="B125" s="85"/>
      <c r="C125" s="23"/>
      <c r="D125" s="23"/>
      <c r="E125" s="87"/>
      <c r="F125" s="23"/>
      <c r="G125" s="90"/>
      <c r="H125" s="23"/>
      <c r="I125" s="23"/>
      <c r="J125" s="23"/>
      <c r="K125" s="23"/>
      <c r="L125" s="34"/>
      <c r="M125" s="34"/>
      <c r="N125" s="34"/>
      <c r="O125" s="34"/>
      <c r="P125" s="88"/>
      <c r="Q125" s="88"/>
      <c r="R125" s="89"/>
      <c r="S125" s="88"/>
    </row>
    <row r="126" spans="1:19" x14ac:dyDescent="0.25">
      <c r="A126" s="94"/>
      <c r="B126" s="85"/>
      <c r="C126" s="23"/>
      <c r="D126" s="23"/>
      <c r="E126" s="87"/>
      <c r="F126" s="23"/>
      <c r="G126" s="90"/>
      <c r="H126" s="23"/>
      <c r="I126" s="23"/>
      <c r="J126" s="23"/>
      <c r="K126" s="23"/>
      <c r="L126" s="34"/>
      <c r="M126" s="34"/>
      <c r="N126" s="34"/>
      <c r="O126" s="34"/>
      <c r="P126" s="88"/>
      <c r="Q126" s="96"/>
      <c r="R126" s="89"/>
      <c r="S126" s="88"/>
    </row>
    <row r="127" spans="1:19" x14ac:dyDescent="0.25">
      <c r="A127" s="94"/>
      <c r="B127" s="85"/>
      <c r="C127" s="23"/>
      <c r="D127" s="23"/>
      <c r="E127" s="87"/>
      <c r="F127" s="23"/>
      <c r="G127" s="90"/>
      <c r="H127" s="23"/>
      <c r="I127" s="23"/>
      <c r="J127" s="23"/>
      <c r="K127" s="23"/>
      <c r="L127" s="34"/>
      <c r="M127" s="34"/>
      <c r="N127" s="34"/>
      <c r="O127" s="34"/>
      <c r="P127" s="88"/>
      <c r="Q127" s="96"/>
      <c r="R127" s="89"/>
      <c r="S127" s="88"/>
    </row>
    <row r="128" spans="1:19" x14ac:dyDescent="0.25">
      <c r="A128" s="94"/>
      <c r="B128" s="85"/>
      <c r="C128" s="23"/>
      <c r="D128" s="23"/>
      <c r="E128" s="87"/>
      <c r="F128" s="23"/>
      <c r="G128" s="90"/>
      <c r="H128" s="23"/>
      <c r="I128" s="23"/>
      <c r="J128" s="23"/>
      <c r="K128" s="23"/>
      <c r="L128" s="34"/>
      <c r="M128" s="34"/>
      <c r="N128" s="34"/>
      <c r="O128" s="34"/>
      <c r="P128" s="88"/>
      <c r="Q128" s="96"/>
      <c r="R128" s="85"/>
      <c r="S128" s="88"/>
    </row>
    <row r="129" spans="1:19" x14ac:dyDescent="0.25">
      <c r="A129" s="94"/>
      <c r="B129" s="85"/>
      <c r="C129" s="23"/>
      <c r="D129" s="23"/>
      <c r="E129" s="87"/>
      <c r="F129" s="23"/>
      <c r="G129" s="90"/>
      <c r="H129" s="23"/>
      <c r="I129" s="23"/>
      <c r="J129" s="23"/>
      <c r="K129" s="23"/>
      <c r="L129" s="34"/>
      <c r="M129" s="34"/>
      <c r="N129" s="34"/>
      <c r="O129" s="34"/>
      <c r="P129" s="88"/>
      <c r="Q129" s="96"/>
      <c r="R129" s="85"/>
      <c r="S129" s="88"/>
    </row>
    <row r="130" spans="1:19" x14ac:dyDescent="0.25">
      <c r="A130" s="94"/>
      <c r="B130" s="85"/>
      <c r="C130" s="23"/>
      <c r="D130" s="23"/>
      <c r="E130" s="87"/>
      <c r="F130" s="23"/>
      <c r="G130" s="90"/>
      <c r="H130" s="23"/>
      <c r="I130" s="23"/>
      <c r="J130" s="23"/>
      <c r="K130" s="23"/>
      <c r="L130" s="34"/>
      <c r="M130" s="34"/>
      <c r="N130" s="34"/>
      <c r="O130" s="34"/>
      <c r="P130" s="88"/>
      <c r="Q130" s="96"/>
      <c r="R130" s="85"/>
      <c r="S130" s="88"/>
    </row>
    <row r="131" spans="1:19" x14ac:dyDescent="0.25">
      <c r="A131" s="94"/>
      <c r="B131" s="85"/>
      <c r="C131" s="23"/>
      <c r="D131" s="23"/>
      <c r="E131" s="87"/>
      <c r="F131" s="23"/>
      <c r="G131" s="90"/>
      <c r="H131" s="23"/>
      <c r="I131" s="23"/>
      <c r="J131" s="23"/>
      <c r="K131" s="23"/>
      <c r="L131" s="34"/>
      <c r="M131" s="34"/>
      <c r="N131" s="34"/>
      <c r="O131" s="34"/>
      <c r="P131" s="88"/>
      <c r="Q131" s="96"/>
      <c r="R131" s="85"/>
      <c r="S131" s="88"/>
    </row>
    <row r="132" spans="1:19" x14ac:dyDescent="0.25">
      <c r="A132" s="94"/>
      <c r="B132" s="85"/>
      <c r="C132" s="23"/>
      <c r="D132" s="23"/>
      <c r="E132" s="87"/>
      <c r="F132" s="23"/>
      <c r="G132" s="90"/>
      <c r="H132" s="23"/>
      <c r="I132" s="23"/>
      <c r="J132" s="23"/>
      <c r="K132" s="23"/>
      <c r="L132" s="34"/>
      <c r="M132" s="34"/>
      <c r="N132" s="34"/>
      <c r="O132" s="34"/>
      <c r="P132" s="88"/>
      <c r="Q132" s="96"/>
      <c r="R132" s="85"/>
      <c r="S132" s="88"/>
    </row>
    <row r="133" spans="1:19" x14ac:dyDescent="0.25">
      <c r="A133" s="94"/>
      <c r="B133" s="85"/>
      <c r="C133" s="23"/>
      <c r="D133" s="23"/>
      <c r="E133" s="87"/>
      <c r="F133" s="23"/>
      <c r="G133" s="90"/>
      <c r="H133" s="23"/>
      <c r="I133" s="23"/>
      <c r="J133" s="23"/>
      <c r="K133" s="23"/>
      <c r="L133" s="34"/>
      <c r="M133" s="34"/>
      <c r="N133" s="34"/>
      <c r="O133" s="34"/>
      <c r="P133" s="88"/>
      <c r="Q133" s="96"/>
      <c r="R133" s="85"/>
      <c r="S133" s="88"/>
    </row>
    <row r="134" spans="1:19" x14ac:dyDescent="0.25">
      <c r="A134" s="94"/>
      <c r="B134" s="85"/>
      <c r="C134" s="23"/>
      <c r="D134" s="86"/>
      <c r="E134" s="87"/>
      <c r="F134" s="23"/>
      <c r="G134" s="90"/>
      <c r="H134" s="23"/>
      <c r="I134" s="23"/>
      <c r="J134" s="23"/>
      <c r="K134" s="23"/>
      <c r="L134" s="34"/>
      <c r="M134" s="34"/>
      <c r="N134" s="34"/>
      <c r="O134" s="34"/>
      <c r="P134" s="88"/>
      <c r="Q134" s="88"/>
      <c r="R134" s="89"/>
      <c r="S134" s="88"/>
    </row>
    <row r="135" spans="1:19" x14ac:dyDescent="0.25">
      <c r="A135" s="94"/>
      <c r="B135" s="85"/>
      <c r="C135" s="23"/>
      <c r="D135" s="86"/>
      <c r="E135" s="87"/>
      <c r="F135" s="23"/>
      <c r="G135" s="90"/>
      <c r="H135" s="23"/>
      <c r="I135" s="23"/>
      <c r="J135" s="23"/>
      <c r="K135" s="23"/>
      <c r="L135" s="34"/>
      <c r="M135" s="34"/>
      <c r="N135" s="34"/>
      <c r="O135" s="34"/>
      <c r="P135" s="88"/>
      <c r="Q135" s="88"/>
      <c r="R135" s="89"/>
      <c r="S135" s="88"/>
    </row>
    <row r="136" spans="1:19" x14ac:dyDescent="0.25">
      <c r="A136" s="94"/>
      <c r="B136" s="85"/>
      <c r="C136" s="23"/>
      <c r="D136" s="86"/>
      <c r="E136" s="87"/>
      <c r="F136" s="23"/>
      <c r="G136" s="90"/>
      <c r="H136" s="23"/>
      <c r="I136" s="23"/>
      <c r="J136" s="23"/>
      <c r="K136" s="23"/>
      <c r="L136" s="34"/>
      <c r="M136" s="34"/>
      <c r="N136" s="34"/>
      <c r="O136" s="34"/>
      <c r="P136" s="88"/>
      <c r="Q136" s="88"/>
      <c r="R136" s="89"/>
      <c r="S136" s="88"/>
    </row>
    <row r="137" spans="1:19" x14ac:dyDescent="0.25">
      <c r="A137" s="94"/>
      <c r="B137" s="85"/>
      <c r="C137" s="23"/>
      <c r="D137" s="23"/>
      <c r="E137" s="87"/>
      <c r="F137" s="23"/>
      <c r="G137" s="90"/>
      <c r="H137" s="23"/>
      <c r="I137" s="23"/>
      <c r="J137" s="23"/>
      <c r="K137" s="23"/>
      <c r="L137" s="34"/>
      <c r="M137" s="34"/>
      <c r="N137" s="34"/>
      <c r="O137" s="34"/>
      <c r="P137" s="88"/>
      <c r="Q137" s="88"/>
      <c r="R137" s="89"/>
      <c r="S137" s="88"/>
    </row>
    <row r="138" spans="1:19" x14ac:dyDescent="0.25">
      <c r="A138" s="94"/>
      <c r="B138" s="85"/>
      <c r="C138" s="23"/>
      <c r="D138" s="23"/>
      <c r="E138" s="87"/>
      <c r="F138" s="23"/>
      <c r="G138" s="90"/>
      <c r="H138" s="23"/>
      <c r="I138" s="23"/>
      <c r="J138" s="23"/>
      <c r="K138" s="23"/>
      <c r="L138" s="34"/>
      <c r="M138" s="34"/>
      <c r="N138" s="34"/>
      <c r="O138" s="34"/>
      <c r="P138" s="88"/>
      <c r="Q138" s="88"/>
      <c r="R138" s="89"/>
      <c r="S138" s="88"/>
    </row>
  </sheetData>
  <mergeCells count="15">
    <mergeCell ref="T5:T6"/>
    <mergeCell ref="A1:S2"/>
    <mergeCell ref="A3:C3"/>
    <mergeCell ref="D3:J3"/>
    <mergeCell ref="K3:N4"/>
    <mergeCell ref="O3:O5"/>
    <mergeCell ref="P3:P5"/>
    <mergeCell ref="Q3:Q5"/>
    <mergeCell ref="R3:R5"/>
    <mergeCell ref="S3:S5"/>
    <mergeCell ref="A4:A5"/>
    <mergeCell ref="B4:C4"/>
    <mergeCell ref="D4:D5"/>
    <mergeCell ref="E4:E5"/>
    <mergeCell ref="F4:J4"/>
  </mergeCells>
  <pageMargins left="0.59055118110236227" right="0.59055118110236227" top="0.74803149606299213" bottom="0.74803149606299213" header="0.31496062992125984" footer="0.31496062992125984"/>
  <pageSetup paperSize="9"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6"/>
  <sheetViews>
    <sheetView tabSelected="1" view="pageBreakPreview" topLeftCell="A108" zoomScale="55" zoomScaleNormal="70" zoomScaleSheetLayoutView="55" workbookViewId="0">
      <selection activeCell="A115" sqref="A6:XFD115"/>
    </sheetView>
  </sheetViews>
  <sheetFormatPr defaultRowHeight="15" x14ac:dyDescent="0.25"/>
  <cols>
    <col min="1" max="2" width="21.140625" customWidth="1"/>
    <col min="3" max="3" width="20.7109375" customWidth="1"/>
    <col min="4" max="4" width="17.28515625" customWidth="1"/>
    <col min="5" max="5" width="10.85546875" customWidth="1"/>
    <col min="6" max="10" width="16" customWidth="1"/>
    <col min="11" max="13" width="13.85546875" customWidth="1"/>
    <col min="14" max="14" width="12.5703125" customWidth="1"/>
    <col min="15" max="15" width="15.5703125" customWidth="1"/>
    <col min="16" max="17" width="16" customWidth="1"/>
    <col min="18" max="18" width="21.42578125" customWidth="1"/>
    <col min="19" max="19" width="27.42578125" customWidth="1"/>
  </cols>
  <sheetData>
    <row r="1" spans="1:20" ht="15" customHeight="1" x14ac:dyDescent="0.25">
      <c r="A1" s="278" t="s">
        <v>11</v>
      </c>
      <c r="B1" s="279"/>
      <c r="C1" s="279"/>
      <c r="D1" s="279"/>
      <c r="E1" s="279"/>
      <c r="F1" s="279"/>
      <c r="G1" s="279"/>
      <c r="H1" s="279"/>
      <c r="I1" s="279"/>
      <c r="J1" s="279"/>
      <c r="K1" s="279"/>
      <c r="L1" s="279"/>
      <c r="M1" s="279"/>
      <c r="N1" s="279"/>
      <c r="O1" s="279"/>
      <c r="P1" s="279"/>
      <c r="Q1" s="279"/>
      <c r="R1" s="279"/>
      <c r="S1" s="279"/>
    </row>
    <row r="2" spans="1:20" ht="15.75" thickBot="1" x14ac:dyDescent="0.3">
      <c r="A2" s="280"/>
      <c r="B2" s="281"/>
      <c r="C2" s="281"/>
      <c r="D2" s="281"/>
      <c r="E2" s="281"/>
      <c r="F2" s="281"/>
      <c r="G2" s="281"/>
      <c r="H2" s="281"/>
      <c r="I2" s="281"/>
      <c r="J2" s="281"/>
      <c r="K2" s="281"/>
      <c r="L2" s="281"/>
      <c r="M2" s="281"/>
      <c r="N2" s="281"/>
      <c r="O2" s="281"/>
      <c r="P2" s="281"/>
      <c r="Q2" s="281"/>
      <c r="R2" s="281"/>
      <c r="S2" s="281"/>
    </row>
    <row r="3" spans="1:20" ht="48" customHeight="1" thickBot="1" x14ac:dyDescent="0.3">
      <c r="A3" s="285" t="s">
        <v>0</v>
      </c>
      <c r="B3" s="286"/>
      <c r="C3" s="287"/>
      <c r="D3" s="288" t="s">
        <v>2</v>
      </c>
      <c r="E3" s="289"/>
      <c r="F3" s="289"/>
      <c r="G3" s="289"/>
      <c r="H3" s="289"/>
      <c r="I3" s="289"/>
      <c r="J3" s="290"/>
      <c r="K3" s="288" t="s">
        <v>10</v>
      </c>
      <c r="L3" s="289"/>
      <c r="M3" s="289"/>
      <c r="N3" s="290"/>
      <c r="O3" s="294" t="s">
        <v>20</v>
      </c>
      <c r="P3" s="296" t="s">
        <v>12</v>
      </c>
      <c r="Q3" s="299" t="s">
        <v>13</v>
      </c>
      <c r="R3" s="294" t="s">
        <v>7</v>
      </c>
      <c r="S3" s="301" t="s">
        <v>15</v>
      </c>
    </row>
    <row r="4" spans="1:20" ht="47.25" customHeight="1" thickBot="1" x14ac:dyDescent="0.3">
      <c r="A4" s="304" t="s">
        <v>1</v>
      </c>
      <c r="B4" s="306" t="s">
        <v>16</v>
      </c>
      <c r="C4" s="307"/>
      <c r="D4" s="308" t="s">
        <v>3</v>
      </c>
      <c r="E4" s="304" t="s">
        <v>4</v>
      </c>
      <c r="F4" s="306" t="s">
        <v>8</v>
      </c>
      <c r="G4" s="311"/>
      <c r="H4" s="311"/>
      <c r="I4" s="311"/>
      <c r="J4" s="307"/>
      <c r="K4" s="291"/>
      <c r="L4" s="292"/>
      <c r="M4" s="292"/>
      <c r="N4" s="293"/>
      <c r="O4" s="295"/>
      <c r="P4" s="297"/>
      <c r="Q4" s="300"/>
      <c r="R4" s="295"/>
      <c r="S4" s="302"/>
    </row>
    <row r="5" spans="1:20" ht="86.25" thickBot="1" x14ac:dyDescent="0.3">
      <c r="A5" s="305"/>
      <c r="B5" s="62" t="s">
        <v>17</v>
      </c>
      <c r="C5" s="62" t="s">
        <v>18</v>
      </c>
      <c r="D5" s="309"/>
      <c r="E5" s="310"/>
      <c r="F5" s="6" t="s">
        <v>5</v>
      </c>
      <c r="G5" s="63" t="s">
        <v>6</v>
      </c>
      <c r="H5" s="6" t="s">
        <v>19</v>
      </c>
      <c r="I5" s="63" t="s">
        <v>6</v>
      </c>
      <c r="J5" s="6" t="s">
        <v>9</v>
      </c>
      <c r="K5" s="7" t="s">
        <v>5</v>
      </c>
      <c r="L5" s="63" t="s">
        <v>6</v>
      </c>
      <c r="M5" s="6" t="s">
        <v>19</v>
      </c>
      <c r="N5" s="63" t="s">
        <v>6</v>
      </c>
      <c r="O5" s="295"/>
      <c r="P5" s="298"/>
      <c r="Q5" s="300"/>
      <c r="R5" s="295"/>
      <c r="S5" s="303"/>
      <c r="T5" s="237"/>
    </row>
    <row r="6" spans="1:20" s="71" customFormat="1" ht="75" customHeight="1" x14ac:dyDescent="0.25">
      <c r="A6" s="97" t="s">
        <v>2701</v>
      </c>
      <c r="B6" s="12" t="s">
        <v>2702</v>
      </c>
      <c r="C6" s="312" t="s">
        <v>2703</v>
      </c>
      <c r="D6" s="313" t="s">
        <v>1778</v>
      </c>
      <c r="E6" s="67" t="s">
        <v>318</v>
      </c>
      <c r="F6" s="106">
        <v>3</v>
      </c>
      <c r="G6" s="101">
        <f>I6/H6</f>
        <v>1.0999999999999999</v>
      </c>
      <c r="H6" s="106">
        <v>3</v>
      </c>
      <c r="I6" s="101">
        <v>3.3</v>
      </c>
      <c r="J6" s="314"/>
      <c r="K6" s="314"/>
      <c r="L6" s="314"/>
      <c r="M6" s="314"/>
      <c r="N6" s="314"/>
      <c r="O6" s="314"/>
      <c r="P6" s="315" t="s">
        <v>1765</v>
      </c>
      <c r="Q6" s="315" t="s">
        <v>56</v>
      </c>
      <c r="R6" s="12" t="s">
        <v>1679</v>
      </c>
      <c r="S6" s="99" t="s">
        <v>1691</v>
      </c>
      <c r="T6" s="237"/>
    </row>
    <row r="7" spans="1:20" s="71" customFormat="1" ht="86.25" customHeight="1" x14ac:dyDescent="0.25">
      <c r="A7" s="97" t="s">
        <v>2697</v>
      </c>
      <c r="B7" s="316" t="s">
        <v>2698</v>
      </c>
      <c r="C7" s="105" t="s">
        <v>2699</v>
      </c>
      <c r="D7" s="313" t="s">
        <v>1778</v>
      </c>
      <c r="E7" s="67" t="s">
        <v>318</v>
      </c>
      <c r="F7" s="106">
        <v>3</v>
      </c>
      <c r="G7" s="101">
        <f>I7/H7</f>
        <v>1.0999999999999999</v>
      </c>
      <c r="H7" s="106">
        <v>3</v>
      </c>
      <c r="I7" s="101">
        <v>3.3</v>
      </c>
      <c r="J7" s="314"/>
      <c r="K7" s="314"/>
      <c r="L7" s="314"/>
      <c r="M7" s="314"/>
      <c r="N7" s="314"/>
      <c r="O7" s="314"/>
      <c r="P7" s="315" t="s">
        <v>1765</v>
      </c>
      <c r="Q7" s="315" t="s">
        <v>56</v>
      </c>
      <c r="R7" s="317" t="s">
        <v>1679</v>
      </c>
      <c r="S7" s="99" t="s">
        <v>2700</v>
      </c>
      <c r="T7" s="237"/>
    </row>
    <row r="8" spans="1:20" s="71" customFormat="1" ht="86.25" customHeight="1" x14ac:dyDescent="0.25">
      <c r="A8" s="102" t="s">
        <v>1849</v>
      </c>
      <c r="B8" s="104" t="s">
        <v>1521</v>
      </c>
      <c r="C8" s="105" t="s">
        <v>1522</v>
      </c>
      <c r="D8" s="66" t="s">
        <v>1778</v>
      </c>
      <c r="E8" s="67" t="s">
        <v>318</v>
      </c>
      <c r="F8" s="106">
        <v>3</v>
      </c>
      <c r="G8" s="101">
        <f>I8/H8</f>
        <v>1.0999999999999999</v>
      </c>
      <c r="H8" s="106">
        <v>3</v>
      </c>
      <c r="I8" s="101">
        <v>3.3</v>
      </c>
      <c r="J8" s="64"/>
      <c r="K8" s="64"/>
      <c r="L8" s="64"/>
      <c r="M8" s="64"/>
      <c r="N8" s="64"/>
      <c r="O8" s="64"/>
      <c r="P8" s="102" t="s">
        <v>1765</v>
      </c>
      <c r="Q8" s="102" t="s">
        <v>56</v>
      </c>
      <c r="R8" s="106" t="s">
        <v>1679</v>
      </c>
      <c r="S8" s="102" t="s">
        <v>1680</v>
      </c>
      <c r="T8" s="237"/>
    </row>
    <row r="9" spans="1:20" s="71" customFormat="1" ht="75" x14ac:dyDescent="0.25">
      <c r="A9" s="8" t="s">
        <v>1850</v>
      </c>
      <c r="B9" s="107" t="s">
        <v>1523</v>
      </c>
      <c r="C9" s="20" t="s">
        <v>1524</v>
      </c>
      <c r="D9" s="66" t="s">
        <v>1778</v>
      </c>
      <c r="E9" s="67" t="s">
        <v>318</v>
      </c>
      <c r="F9" s="106">
        <v>3</v>
      </c>
      <c r="G9" s="101">
        <f t="shared" ref="G9:G58" si="0">I9/H9</f>
        <v>1.0999999999999999</v>
      </c>
      <c r="H9" s="106">
        <v>3</v>
      </c>
      <c r="I9" s="101">
        <v>3.3</v>
      </c>
      <c r="J9" s="64"/>
      <c r="K9" s="64"/>
      <c r="L9" s="64"/>
      <c r="M9" s="64"/>
      <c r="N9" s="64"/>
      <c r="O9" s="64"/>
      <c r="P9" s="102" t="s">
        <v>1765</v>
      </c>
      <c r="Q9" s="102" t="s">
        <v>56</v>
      </c>
      <c r="R9" s="108" t="s">
        <v>1679</v>
      </c>
      <c r="S9" s="101" t="s">
        <v>1681</v>
      </c>
    </row>
    <row r="10" spans="1:20" s="71" customFormat="1" ht="100.5" customHeight="1" x14ac:dyDescent="0.25">
      <c r="A10" s="97" t="s">
        <v>2624</v>
      </c>
      <c r="B10" s="15" t="s">
        <v>1525</v>
      </c>
      <c r="C10" s="318" t="s">
        <v>1526</v>
      </c>
      <c r="D10" s="319" t="s">
        <v>1778</v>
      </c>
      <c r="E10" s="67" t="s">
        <v>318</v>
      </c>
      <c r="F10" s="320">
        <v>3</v>
      </c>
      <c r="G10" s="101">
        <v>1.0999999999999999</v>
      </c>
      <c r="H10" s="321">
        <v>3</v>
      </c>
      <c r="I10" s="321">
        <v>3.3</v>
      </c>
      <c r="J10" s="322"/>
      <c r="K10" s="322"/>
      <c r="L10" s="322"/>
      <c r="M10" s="322"/>
      <c r="N10" s="322"/>
      <c r="O10" s="322"/>
      <c r="P10" s="219" t="s">
        <v>1765</v>
      </c>
      <c r="Q10" s="219" t="s">
        <v>56</v>
      </c>
      <c r="R10" s="12" t="s">
        <v>1679</v>
      </c>
      <c r="S10" s="99" t="s">
        <v>1682</v>
      </c>
    </row>
    <row r="11" spans="1:20" s="71" customFormat="1" ht="75" x14ac:dyDescent="0.25">
      <c r="A11" s="97" t="s">
        <v>2625</v>
      </c>
      <c r="B11" s="15" t="s">
        <v>1527</v>
      </c>
      <c r="C11" s="318" t="s">
        <v>1528</v>
      </c>
      <c r="D11" s="319" t="s">
        <v>1778</v>
      </c>
      <c r="E11" s="67" t="s">
        <v>318</v>
      </c>
      <c r="F11" s="320">
        <v>3</v>
      </c>
      <c r="G11" s="101">
        <v>1.0999999999999999</v>
      </c>
      <c r="H11" s="321">
        <v>3</v>
      </c>
      <c r="I11" s="321">
        <v>3.3</v>
      </c>
      <c r="J11" s="322"/>
      <c r="K11" s="322"/>
      <c r="L11" s="322"/>
      <c r="M11" s="322"/>
      <c r="N11" s="322"/>
      <c r="O11" s="322"/>
      <c r="P11" s="219" t="s">
        <v>1765</v>
      </c>
      <c r="Q11" s="219" t="s">
        <v>56</v>
      </c>
      <c r="R11" s="12" t="s">
        <v>1679</v>
      </c>
      <c r="S11" s="99" t="s">
        <v>1683</v>
      </c>
    </row>
    <row r="12" spans="1:20" s="71" customFormat="1" ht="84" customHeight="1" x14ac:dyDescent="0.25">
      <c r="A12" s="97" t="s">
        <v>1851</v>
      </c>
      <c r="B12" s="15" t="s">
        <v>1529</v>
      </c>
      <c r="C12" s="20" t="s">
        <v>1530</v>
      </c>
      <c r="D12" s="66" t="s">
        <v>1778</v>
      </c>
      <c r="E12" s="67" t="s">
        <v>318</v>
      </c>
      <c r="F12" s="106">
        <v>3</v>
      </c>
      <c r="G12" s="101">
        <f t="shared" si="0"/>
        <v>1.0999999999999999</v>
      </c>
      <c r="H12" s="106">
        <v>3</v>
      </c>
      <c r="I12" s="101">
        <v>3.3</v>
      </c>
      <c r="J12" s="64"/>
      <c r="K12" s="64"/>
      <c r="L12" s="64"/>
      <c r="M12" s="64"/>
      <c r="N12" s="64"/>
      <c r="O12" s="64"/>
      <c r="P12" s="102" t="s">
        <v>1765</v>
      </c>
      <c r="Q12" s="102" t="s">
        <v>56</v>
      </c>
      <c r="R12" s="12" t="s">
        <v>1679</v>
      </c>
      <c r="S12" s="99" t="s">
        <v>1684</v>
      </c>
    </row>
    <row r="13" spans="1:20" s="71" customFormat="1" ht="102" customHeight="1" x14ac:dyDescent="0.25">
      <c r="A13" s="97" t="s">
        <v>1852</v>
      </c>
      <c r="B13" s="15" t="s">
        <v>1531</v>
      </c>
      <c r="C13" s="20" t="s">
        <v>1532</v>
      </c>
      <c r="D13" s="66" t="s">
        <v>1778</v>
      </c>
      <c r="E13" s="67" t="s">
        <v>318</v>
      </c>
      <c r="F13" s="106">
        <v>3</v>
      </c>
      <c r="G13" s="101">
        <f t="shared" si="0"/>
        <v>1.0999999999999999</v>
      </c>
      <c r="H13" s="106">
        <v>3</v>
      </c>
      <c r="I13" s="101">
        <v>3.3</v>
      </c>
      <c r="J13" s="64"/>
      <c r="K13" s="64"/>
      <c r="L13" s="64"/>
      <c r="M13" s="64"/>
      <c r="N13" s="64"/>
      <c r="O13" s="64"/>
      <c r="P13" s="102" t="s">
        <v>1765</v>
      </c>
      <c r="Q13" s="102" t="s">
        <v>56</v>
      </c>
      <c r="R13" s="12" t="s">
        <v>1679</v>
      </c>
      <c r="S13" s="99" t="s">
        <v>1685</v>
      </c>
    </row>
    <row r="14" spans="1:20" s="71" customFormat="1" ht="75" x14ac:dyDescent="0.25">
      <c r="A14" s="10" t="s">
        <v>2626</v>
      </c>
      <c r="B14" s="16" t="s">
        <v>1533</v>
      </c>
      <c r="C14" s="318" t="s">
        <v>1534</v>
      </c>
      <c r="D14" s="319" t="s">
        <v>1778</v>
      </c>
      <c r="E14" s="67" t="s">
        <v>318</v>
      </c>
      <c r="F14" s="320">
        <v>3</v>
      </c>
      <c r="G14" s="101">
        <v>1.0999999999999999</v>
      </c>
      <c r="H14" s="321">
        <v>3</v>
      </c>
      <c r="I14" s="321">
        <v>3.3</v>
      </c>
      <c r="J14" s="322"/>
      <c r="K14" s="322"/>
      <c r="L14" s="322"/>
      <c r="M14" s="322"/>
      <c r="N14" s="322"/>
      <c r="O14" s="322"/>
      <c r="P14" s="219" t="s">
        <v>1765</v>
      </c>
      <c r="Q14" s="219" t="s">
        <v>56</v>
      </c>
      <c r="R14" s="12" t="s">
        <v>1679</v>
      </c>
      <c r="S14" s="98" t="s">
        <v>1686</v>
      </c>
    </row>
    <row r="15" spans="1:20" s="71" customFormat="1" ht="75" x14ac:dyDescent="0.25">
      <c r="A15" s="98" t="s">
        <v>2628</v>
      </c>
      <c r="B15" s="25" t="s">
        <v>1535</v>
      </c>
      <c r="C15" s="318" t="s">
        <v>1536</v>
      </c>
      <c r="D15" s="319" t="s">
        <v>1778</v>
      </c>
      <c r="E15" s="67" t="s">
        <v>318</v>
      </c>
      <c r="F15" s="320">
        <v>3</v>
      </c>
      <c r="G15" s="101">
        <v>1.0999999999999999</v>
      </c>
      <c r="H15" s="321">
        <v>3</v>
      </c>
      <c r="I15" s="321">
        <v>3.3</v>
      </c>
      <c r="J15" s="322"/>
      <c r="K15" s="322"/>
      <c r="L15" s="322"/>
      <c r="M15" s="322"/>
      <c r="N15" s="322"/>
      <c r="O15" s="322"/>
      <c r="P15" s="219" t="s">
        <v>1765</v>
      </c>
      <c r="Q15" s="219" t="s">
        <v>56</v>
      </c>
      <c r="R15" s="25" t="s">
        <v>1679</v>
      </c>
      <c r="S15" s="98" t="s">
        <v>1687</v>
      </c>
    </row>
    <row r="16" spans="1:20" s="71" customFormat="1" ht="67.5" customHeight="1" x14ac:dyDescent="0.25">
      <c r="A16" s="97" t="s">
        <v>1853</v>
      </c>
      <c r="B16" s="12" t="s">
        <v>1537</v>
      </c>
      <c r="C16" s="20" t="s">
        <v>1538</v>
      </c>
      <c r="D16" s="66" t="s">
        <v>1778</v>
      </c>
      <c r="E16" s="67" t="s">
        <v>318</v>
      </c>
      <c r="F16" s="106">
        <v>3</v>
      </c>
      <c r="G16" s="101">
        <f t="shared" si="0"/>
        <v>1.0999999999999999</v>
      </c>
      <c r="H16" s="106">
        <v>3</v>
      </c>
      <c r="I16" s="101">
        <v>3.3</v>
      </c>
      <c r="J16" s="64"/>
      <c r="K16" s="64"/>
      <c r="L16" s="64"/>
      <c r="M16" s="64"/>
      <c r="N16" s="64"/>
      <c r="O16" s="64"/>
      <c r="P16" s="102" t="s">
        <v>1765</v>
      </c>
      <c r="Q16" s="102" t="s">
        <v>56</v>
      </c>
      <c r="R16" s="12" t="s">
        <v>1679</v>
      </c>
      <c r="S16" s="99" t="s">
        <v>1688</v>
      </c>
    </row>
    <row r="17" spans="1:19" s="71" customFormat="1" ht="105" customHeight="1" x14ac:dyDescent="0.25">
      <c r="A17" s="97" t="s">
        <v>1854</v>
      </c>
      <c r="B17" s="12" t="s">
        <v>1539</v>
      </c>
      <c r="C17" s="20" t="s">
        <v>1540</v>
      </c>
      <c r="D17" s="66" t="s">
        <v>1778</v>
      </c>
      <c r="E17" s="67" t="s">
        <v>318</v>
      </c>
      <c r="F17" s="106">
        <v>3</v>
      </c>
      <c r="G17" s="101">
        <f t="shared" si="0"/>
        <v>1.0999999999999999</v>
      </c>
      <c r="H17" s="106">
        <v>3</v>
      </c>
      <c r="I17" s="101">
        <v>3.3</v>
      </c>
      <c r="J17" s="64"/>
      <c r="K17" s="64"/>
      <c r="L17" s="64"/>
      <c r="M17" s="64"/>
      <c r="N17" s="64"/>
      <c r="O17" s="64"/>
      <c r="P17" s="102" t="s">
        <v>1765</v>
      </c>
      <c r="Q17" s="102" t="s">
        <v>56</v>
      </c>
      <c r="R17" s="12" t="s">
        <v>1679</v>
      </c>
      <c r="S17" s="99" t="s">
        <v>1689</v>
      </c>
    </row>
    <row r="18" spans="1:19" s="71" customFormat="1" ht="75" x14ac:dyDescent="0.25">
      <c r="A18" s="97" t="s">
        <v>2627</v>
      </c>
      <c r="B18" s="12" t="s">
        <v>1541</v>
      </c>
      <c r="C18" s="318" t="s">
        <v>1542</v>
      </c>
      <c r="D18" s="319" t="s">
        <v>1778</v>
      </c>
      <c r="E18" s="67" t="s">
        <v>318</v>
      </c>
      <c r="F18" s="320">
        <v>3</v>
      </c>
      <c r="G18" s="101">
        <v>1.0999999999999999</v>
      </c>
      <c r="H18" s="321">
        <v>3</v>
      </c>
      <c r="I18" s="321">
        <v>3.3</v>
      </c>
      <c r="J18" s="322"/>
      <c r="K18" s="322"/>
      <c r="L18" s="322"/>
      <c r="M18" s="322"/>
      <c r="N18" s="322"/>
      <c r="O18" s="322"/>
      <c r="P18" s="219" t="s">
        <v>1765</v>
      </c>
      <c r="Q18" s="219" t="s">
        <v>56</v>
      </c>
      <c r="R18" s="12" t="s">
        <v>1679</v>
      </c>
      <c r="S18" s="99" t="s">
        <v>1690</v>
      </c>
    </row>
    <row r="19" spans="1:19" s="71" customFormat="1" ht="75" x14ac:dyDescent="0.25">
      <c r="A19" s="97" t="s">
        <v>2629</v>
      </c>
      <c r="B19" s="12" t="s">
        <v>1543</v>
      </c>
      <c r="C19" s="318" t="s">
        <v>1544</v>
      </c>
      <c r="D19" s="319" t="s">
        <v>1778</v>
      </c>
      <c r="E19" s="67" t="s">
        <v>318</v>
      </c>
      <c r="F19" s="320">
        <v>3</v>
      </c>
      <c r="G19" s="101">
        <v>1.0999999999999999</v>
      </c>
      <c r="H19" s="321">
        <v>3</v>
      </c>
      <c r="I19" s="321">
        <v>3.3</v>
      </c>
      <c r="J19" s="322"/>
      <c r="K19" s="322"/>
      <c r="L19" s="322"/>
      <c r="M19" s="322"/>
      <c r="N19" s="322"/>
      <c r="O19" s="322"/>
      <c r="P19" s="219" t="s">
        <v>1765</v>
      </c>
      <c r="Q19" s="219" t="s">
        <v>56</v>
      </c>
      <c r="R19" s="12" t="s">
        <v>1679</v>
      </c>
      <c r="S19" s="99" t="s">
        <v>1691</v>
      </c>
    </row>
    <row r="20" spans="1:19" s="71" customFormat="1" ht="75" x14ac:dyDescent="0.25">
      <c r="A20" s="97" t="s">
        <v>2630</v>
      </c>
      <c r="B20" s="12" t="s">
        <v>1545</v>
      </c>
      <c r="C20" s="318" t="s">
        <v>1546</v>
      </c>
      <c r="D20" s="319" t="s">
        <v>1778</v>
      </c>
      <c r="E20" s="67" t="s">
        <v>318</v>
      </c>
      <c r="F20" s="320">
        <v>3</v>
      </c>
      <c r="G20" s="101">
        <v>1.0999999999999999</v>
      </c>
      <c r="H20" s="321">
        <v>3</v>
      </c>
      <c r="I20" s="321">
        <v>3.3</v>
      </c>
      <c r="J20" s="322"/>
      <c r="K20" s="322"/>
      <c r="L20" s="322"/>
      <c r="M20" s="322"/>
      <c r="N20" s="322"/>
      <c r="O20" s="322"/>
      <c r="P20" s="219" t="s">
        <v>1765</v>
      </c>
      <c r="Q20" s="219" t="s">
        <v>56</v>
      </c>
      <c r="R20" s="12" t="s">
        <v>1679</v>
      </c>
      <c r="S20" s="99" t="s">
        <v>1692</v>
      </c>
    </row>
    <row r="21" spans="1:19" s="71" customFormat="1" ht="75" x14ac:dyDescent="0.25">
      <c r="A21" s="97" t="s">
        <v>1855</v>
      </c>
      <c r="B21" s="12" t="s">
        <v>1547</v>
      </c>
      <c r="C21" s="20" t="s">
        <v>1548</v>
      </c>
      <c r="D21" s="66" t="s">
        <v>1961</v>
      </c>
      <c r="E21" s="67" t="s">
        <v>247</v>
      </c>
      <c r="F21" s="106">
        <v>1</v>
      </c>
      <c r="G21" s="101">
        <f t="shared" si="0"/>
        <v>3.3</v>
      </c>
      <c r="H21" s="106">
        <v>1</v>
      </c>
      <c r="I21" s="101">
        <v>3.3</v>
      </c>
      <c r="J21" s="64"/>
      <c r="K21" s="64"/>
      <c r="L21" s="64"/>
      <c r="M21" s="64"/>
      <c r="N21" s="64"/>
      <c r="O21" s="64"/>
      <c r="P21" s="102" t="s">
        <v>1765</v>
      </c>
      <c r="Q21" s="102" t="s">
        <v>56</v>
      </c>
      <c r="R21" s="12" t="s">
        <v>1679</v>
      </c>
      <c r="S21" s="99" t="s">
        <v>1693</v>
      </c>
    </row>
    <row r="22" spans="1:19" s="71" customFormat="1" ht="75" x14ac:dyDescent="0.25">
      <c r="A22" s="97" t="s">
        <v>2631</v>
      </c>
      <c r="B22" s="12" t="s">
        <v>1897</v>
      </c>
      <c r="C22" s="318" t="s">
        <v>1896</v>
      </c>
      <c r="D22" s="319" t="s">
        <v>1778</v>
      </c>
      <c r="E22" s="67" t="s">
        <v>318</v>
      </c>
      <c r="F22" s="320">
        <v>3</v>
      </c>
      <c r="G22" s="101">
        <v>1.0999999999999999</v>
      </c>
      <c r="H22" s="321">
        <v>3</v>
      </c>
      <c r="I22" s="321">
        <v>3.3</v>
      </c>
      <c r="J22" s="322"/>
      <c r="K22" s="322"/>
      <c r="L22" s="322"/>
      <c r="M22" s="322"/>
      <c r="N22" s="322"/>
      <c r="O22" s="322"/>
      <c r="P22" s="219" t="s">
        <v>1765</v>
      </c>
      <c r="Q22" s="219" t="s">
        <v>56</v>
      </c>
      <c r="R22" s="12" t="s">
        <v>1679</v>
      </c>
      <c r="S22" s="99" t="s">
        <v>1881</v>
      </c>
    </row>
    <row r="23" spans="1:19" s="71" customFormat="1" ht="75" x14ac:dyDescent="0.25">
      <c r="A23" s="97" t="s">
        <v>2632</v>
      </c>
      <c r="B23" s="12" t="s">
        <v>1549</v>
      </c>
      <c r="C23" s="318" t="s">
        <v>1550</v>
      </c>
      <c r="D23" s="319" t="s">
        <v>1778</v>
      </c>
      <c r="E23" s="67" t="s">
        <v>318</v>
      </c>
      <c r="F23" s="320">
        <v>3</v>
      </c>
      <c r="G23" s="101">
        <v>1.0999999999999999</v>
      </c>
      <c r="H23" s="321">
        <v>3</v>
      </c>
      <c r="I23" s="321">
        <v>3.3</v>
      </c>
      <c r="J23" s="322"/>
      <c r="K23" s="322"/>
      <c r="L23" s="322"/>
      <c r="M23" s="322"/>
      <c r="N23" s="322"/>
      <c r="O23" s="322"/>
      <c r="P23" s="219" t="s">
        <v>1765</v>
      </c>
      <c r="Q23" s="219" t="s">
        <v>56</v>
      </c>
      <c r="R23" s="12" t="s">
        <v>1679</v>
      </c>
      <c r="S23" s="14" t="s">
        <v>1694</v>
      </c>
    </row>
    <row r="24" spans="1:19" s="71" customFormat="1" ht="32.25" customHeight="1" x14ac:dyDescent="0.25">
      <c r="A24" s="97" t="s">
        <v>2633</v>
      </c>
      <c r="B24" s="12" t="s">
        <v>1551</v>
      </c>
      <c r="C24" s="318" t="s">
        <v>1552</v>
      </c>
      <c r="D24" s="319" t="s">
        <v>1778</v>
      </c>
      <c r="E24" s="67" t="s">
        <v>318</v>
      </c>
      <c r="F24" s="320">
        <v>3</v>
      </c>
      <c r="G24" s="101">
        <v>1.0999999999999999</v>
      </c>
      <c r="H24" s="321">
        <v>3</v>
      </c>
      <c r="I24" s="321">
        <v>3.3</v>
      </c>
      <c r="J24" s="322"/>
      <c r="K24" s="322"/>
      <c r="L24" s="322"/>
      <c r="M24" s="322"/>
      <c r="N24" s="322"/>
      <c r="O24" s="322"/>
      <c r="P24" s="219" t="s">
        <v>1765</v>
      </c>
      <c r="Q24" s="219" t="s">
        <v>56</v>
      </c>
      <c r="R24" s="12" t="s">
        <v>1679</v>
      </c>
      <c r="S24" s="14" t="s">
        <v>1695</v>
      </c>
    </row>
    <row r="25" spans="1:19" s="71" customFormat="1" ht="75" x14ac:dyDescent="0.25">
      <c r="A25" s="98" t="s">
        <v>2634</v>
      </c>
      <c r="B25" s="25" t="s">
        <v>1553</v>
      </c>
      <c r="C25" s="318" t="s">
        <v>1554</v>
      </c>
      <c r="D25" s="319" t="s">
        <v>1778</v>
      </c>
      <c r="E25" s="67" t="s">
        <v>318</v>
      </c>
      <c r="F25" s="320">
        <v>3</v>
      </c>
      <c r="G25" s="101">
        <v>1.0999999999999999</v>
      </c>
      <c r="H25" s="321">
        <v>3</v>
      </c>
      <c r="I25" s="321">
        <v>3.3</v>
      </c>
      <c r="J25" s="322"/>
      <c r="K25" s="322"/>
      <c r="L25" s="322"/>
      <c r="M25" s="322"/>
      <c r="N25" s="322"/>
      <c r="O25" s="322"/>
      <c r="P25" s="219" t="s">
        <v>1765</v>
      </c>
      <c r="Q25" s="219" t="s">
        <v>56</v>
      </c>
      <c r="R25" s="12" t="s">
        <v>1679</v>
      </c>
      <c r="S25" s="98" t="s">
        <v>1696</v>
      </c>
    </row>
    <row r="26" spans="1:19" s="71" customFormat="1" ht="75" x14ac:dyDescent="0.25">
      <c r="A26" s="97" t="s">
        <v>2635</v>
      </c>
      <c r="B26" s="12" t="s">
        <v>1900</v>
      </c>
      <c r="C26" s="318" t="s">
        <v>1899</v>
      </c>
      <c r="D26" s="319" t="s">
        <v>1778</v>
      </c>
      <c r="E26" s="67" t="s">
        <v>318</v>
      </c>
      <c r="F26" s="320">
        <v>3</v>
      </c>
      <c r="G26" s="101">
        <v>1.0999999999999999</v>
      </c>
      <c r="H26" s="321">
        <v>3</v>
      </c>
      <c r="I26" s="321">
        <v>3.3</v>
      </c>
      <c r="J26" s="322"/>
      <c r="K26" s="322"/>
      <c r="L26" s="322"/>
      <c r="M26" s="322"/>
      <c r="N26" s="322"/>
      <c r="O26" s="322"/>
      <c r="P26" s="219" t="s">
        <v>1765</v>
      </c>
      <c r="Q26" s="219" t="s">
        <v>56</v>
      </c>
      <c r="R26" s="12" t="s">
        <v>1679</v>
      </c>
      <c r="S26" s="99" t="s">
        <v>1898</v>
      </c>
    </row>
    <row r="27" spans="1:19" s="71" customFormat="1" ht="75" x14ac:dyDescent="0.25">
      <c r="A27" s="97" t="s">
        <v>2636</v>
      </c>
      <c r="B27" s="12" t="s">
        <v>1555</v>
      </c>
      <c r="C27" s="318" t="s">
        <v>1556</v>
      </c>
      <c r="D27" s="319" t="s">
        <v>1778</v>
      </c>
      <c r="E27" s="67" t="s">
        <v>318</v>
      </c>
      <c r="F27" s="320">
        <v>3</v>
      </c>
      <c r="G27" s="101">
        <v>1.0999999999999999</v>
      </c>
      <c r="H27" s="321">
        <v>3</v>
      </c>
      <c r="I27" s="321">
        <v>3.3</v>
      </c>
      <c r="J27" s="322"/>
      <c r="K27" s="322"/>
      <c r="L27" s="322"/>
      <c r="M27" s="322"/>
      <c r="N27" s="322"/>
      <c r="O27" s="322"/>
      <c r="P27" s="219" t="s">
        <v>1765</v>
      </c>
      <c r="Q27" s="219" t="s">
        <v>56</v>
      </c>
      <c r="R27" s="12" t="s">
        <v>1679</v>
      </c>
      <c r="S27" s="99" t="s">
        <v>1697</v>
      </c>
    </row>
    <row r="28" spans="1:19" s="71" customFormat="1" ht="75" x14ac:dyDescent="0.25">
      <c r="A28" s="97" t="s">
        <v>2637</v>
      </c>
      <c r="B28" s="12" t="s">
        <v>1901</v>
      </c>
      <c r="C28" s="318" t="s">
        <v>1902</v>
      </c>
      <c r="D28" s="319" t="s">
        <v>1778</v>
      </c>
      <c r="E28" s="67" t="s">
        <v>318</v>
      </c>
      <c r="F28" s="320">
        <v>3</v>
      </c>
      <c r="G28" s="101">
        <v>1.0999999999999999</v>
      </c>
      <c r="H28" s="321">
        <v>3</v>
      </c>
      <c r="I28" s="321">
        <v>3.3</v>
      </c>
      <c r="J28" s="322"/>
      <c r="K28" s="322"/>
      <c r="L28" s="322"/>
      <c r="M28" s="322"/>
      <c r="N28" s="322"/>
      <c r="O28" s="322"/>
      <c r="P28" s="219" t="s">
        <v>1765</v>
      </c>
      <c r="Q28" s="219" t="s">
        <v>56</v>
      </c>
      <c r="R28" s="12" t="s">
        <v>1679</v>
      </c>
      <c r="S28" s="14" t="s">
        <v>1698</v>
      </c>
    </row>
    <row r="29" spans="1:19" s="71" customFormat="1" ht="75" x14ac:dyDescent="0.25">
      <c r="A29" s="97" t="s">
        <v>2638</v>
      </c>
      <c r="B29" s="12" t="s">
        <v>1904</v>
      </c>
      <c r="C29" s="318" t="s">
        <v>1903</v>
      </c>
      <c r="D29" s="319" t="s">
        <v>1778</v>
      </c>
      <c r="E29" s="67" t="s">
        <v>318</v>
      </c>
      <c r="F29" s="320">
        <v>3</v>
      </c>
      <c r="G29" s="101">
        <v>1.0999999999999999</v>
      </c>
      <c r="H29" s="321">
        <v>3</v>
      </c>
      <c r="I29" s="321">
        <v>3.3</v>
      </c>
      <c r="J29" s="322"/>
      <c r="K29" s="322"/>
      <c r="L29" s="322"/>
      <c r="M29" s="322"/>
      <c r="N29" s="322"/>
      <c r="O29" s="322"/>
      <c r="P29" s="219" t="s">
        <v>1765</v>
      </c>
      <c r="Q29" s="219" t="s">
        <v>56</v>
      </c>
      <c r="R29" s="12" t="s">
        <v>1679</v>
      </c>
      <c r="S29" s="14" t="s">
        <v>1699</v>
      </c>
    </row>
    <row r="30" spans="1:19" s="71" customFormat="1" ht="75" x14ac:dyDescent="0.25">
      <c r="A30" s="11" t="s">
        <v>2639</v>
      </c>
      <c r="B30" s="12" t="s">
        <v>1557</v>
      </c>
      <c r="C30" s="318" t="s">
        <v>1558</v>
      </c>
      <c r="D30" s="319" t="s">
        <v>1778</v>
      </c>
      <c r="E30" s="67" t="s">
        <v>318</v>
      </c>
      <c r="F30" s="320">
        <v>3</v>
      </c>
      <c r="G30" s="101">
        <v>1.0999999999999999</v>
      </c>
      <c r="H30" s="321">
        <v>3</v>
      </c>
      <c r="I30" s="321">
        <v>3.3</v>
      </c>
      <c r="J30" s="322"/>
      <c r="K30" s="322"/>
      <c r="L30" s="322"/>
      <c r="M30" s="322"/>
      <c r="N30" s="322"/>
      <c r="O30" s="322"/>
      <c r="P30" s="219" t="s">
        <v>1765</v>
      </c>
      <c r="Q30" s="219" t="s">
        <v>56</v>
      </c>
      <c r="R30" s="12" t="s">
        <v>1679</v>
      </c>
      <c r="S30" s="14" t="s">
        <v>1700</v>
      </c>
    </row>
    <row r="31" spans="1:19" s="71" customFormat="1" ht="75" x14ac:dyDescent="0.25">
      <c r="A31" s="11" t="s">
        <v>2640</v>
      </c>
      <c r="B31" s="12" t="s">
        <v>1906</v>
      </c>
      <c r="C31" s="318" t="s">
        <v>1905</v>
      </c>
      <c r="D31" s="319" t="s">
        <v>1778</v>
      </c>
      <c r="E31" s="67" t="s">
        <v>318</v>
      </c>
      <c r="F31" s="320">
        <v>3</v>
      </c>
      <c r="G31" s="101">
        <v>1.0999999999999999</v>
      </c>
      <c r="H31" s="321">
        <v>3</v>
      </c>
      <c r="I31" s="321">
        <v>3.3</v>
      </c>
      <c r="J31" s="322"/>
      <c r="K31" s="322"/>
      <c r="L31" s="322"/>
      <c r="M31" s="322"/>
      <c r="N31" s="322"/>
      <c r="O31" s="322"/>
      <c r="P31" s="219" t="s">
        <v>1765</v>
      </c>
      <c r="Q31" s="219" t="s">
        <v>56</v>
      </c>
      <c r="R31" s="12" t="s">
        <v>1679</v>
      </c>
      <c r="S31" s="99" t="s">
        <v>1701</v>
      </c>
    </row>
    <row r="32" spans="1:19" s="71" customFormat="1" ht="42" customHeight="1" x14ac:dyDescent="0.25">
      <c r="A32" s="97" t="s">
        <v>2641</v>
      </c>
      <c r="B32" s="15" t="s">
        <v>1908</v>
      </c>
      <c r="C32" s="318" t="s">
        <v>1907</v>
      </c>
      <c r="D32" s="319" t="s">
        <v>1778</v>
      </c>
      <c r="E32" s="67" t="s">
        <v>318</v>
      </c>
      <c r="F32" s="320">
        <v>3</v>
      </c>
      <c r="G32" s="101">
        <v>1.0999999999999999</v>
      </c>
      <c r="H32" s="321">
        <v>3</v>
      </c>
      <c r="I32" s="321">
        <v>3.3</v>
      </c>
      <c r="J32" s="322"/>
      <c r="K32" s="322"/>
      <c r="L32" s="322"/>
      <c r="M32" s="322"/>
      <c r="N32" s="322"/>
      <c r="O32" s="322"/>
      <c r="P32" s="219" t="s">
        <v>1765</v>
      </c>
      <c r="Q32" s="219" t="s">
        <v>56</v>
      </c>
      <c r="R32" s="12" t="s">
        <v>1679</v>
      </c>
      <c r="S32" s="14" t="s">
        <v>1702</v>
      </c>
    </row>
    <row r="33" spans="1:19" s="71" customFormat="1" ht="75" x14ac:dyDescent="0.25">
      <c r="A33" s="97" t="s">
        <v>2643</v>
      </c>
      <c r="B33" s="15" t="s">
        <v>1909</v>
      </c>
      <c r="C33" s="318" t="s">
        <v>1910</v>
      </c>
      <c r="D33" s="319" t="s">
        <v>1778</v>
      </c>
      <c r="E33" s="67" t="s">
        <v>318</v>
      </c>
      <c r="F33" s="320">
        <v>3</v>
      </c>
      <c r="G33" s="101">
        <v>1.0999999999999999</v>
      </c>
      <c r="H33" s="321">
        <v>3</v>
      </c>
      <c r="I33" s="321">
        <v>3.3</v>
      </c>
      <c r="J33" s="322"/>
      <c r="K33" s="322"/>
      <c r="L33" s="322"/>
      <c r="M33" s="322"/>
      <c r="N33" s="322"/>
      <c r="O33" s="322"/>
      <c r="P33" s="219" t="s">
        <v>1765</v>
      </c>
      <c r="Q33" s="219" t="s">
        <v>56</v>
      </c>
      <c r="R33" s="12" t="s">
        <v>1679</v>
      </c>
      <c r="S33" s="14" t="s">
        <v>1885</v>
      </c>
    </row>
    <row r="34" spans="1:19" s="71" customFormat="1" ht="75" x14ac:dyDescent="0.25">
      <c r="A34" s="11" t="s">
        <v>2642</v>
      </c>
      <c r="B34" s="15" t="s">
        <v>1559</v>
      </c>
      <c r="C34" s="323" t="s">
        <v>1560</v>
      </c>
      <c r="D34" s="319" t="s">
        <v>1778</v>
      </c>
      <c r="E34" s="67" t="s">
        <v>318</v>
      </c>
      <c r="F34" s="320">
        <v>3</v>
      </c>
      <c r="G34" s="101">
        <v>1.0999999999999999</v>
      </c>
      <c r="H34" s="321">
        <v>3</v>
      </c>
      <c r="I34" s="321">
        <v>3.3</v>
      </c>
      <c r="J34" s="324"/>
      <c r="K34" s="324"/>
      <c r="L34" s="324"/>
      <c r="M34" s="324"/>
      <c r="N34" s="324"/>
      <c r="O34" s="325"/>
      <c r="P34" s="219" t="s">
        <v>1765</v>
      </c>
      <c r="Q34" s="219" t="s">
        <v>56</v>
      </c>
      <c r="R34" s="12" t="s">
        <v>1679</v>
      </c>
      <c r="S34" s="99" t="s">
        <v>1703</v>
      </c>
    </row>
    <row r="35" spans="1:19" s="71" customFormat="1" ht="75" x14ac:dyDescent="0.25">
      <c r="A35" s="11" t="s">
        <v>1856</v>
      </c>
      <c r="B35" s="15" t="s">
        <v>1561</v>
      </c>
      <c r="C35" s="326" t="s">
        <v>1562</v>
      </c>
      <c r="D35" s="66" t="s">
        <v>1778</v>
      </c>
      <c r="E35" s="67" t="s">
        <v>318</v>
      </c>
      <c r="F35" s="106">
        <v>3</v>
      </c>
      <c r="G35" s="101">
        <f t="shared" si="0"/>
        <v>1.0999999999999999</v>
      </c>
      <c r="H35" s="106">
        <v>3</v>
      </c>
      <c r="I35" s="101">
        <v>3.3</v>
      </c>
      <c r="J35" s="19"/>
      <c r="K35" s="19"/>
      <c r="L35" s="19"/>
      <c r="M35" s="19"/>
      <c r="N35" s="19"/>
      <c r="O35" s="19"/>
      <c r="P35" s="102" t="s">
        <v>1765</v>
      </c>
      <c r="Q35" s="102" t="s">
        <v>56</v>
      </c>
      <c r="R35" s="12" t="s">
        <v>1679</v>
      </c>
      <c r="S35" s="99" t="s">
        <v>1704</v>
      </c>
    </row>
    <row r="36" spans="1:19" s="71" customFormat="1" ht="75" x14ac:dyDescent="0.25">
      <c r="A36" s="11" t="s">
        <v>1915</v>
      </c>
      <c r="B36" s="15" t="s">
        <v>1912</v>
      </c>
      <c r="C36" s="101" t="s">
        <v>1911</v>
      </c>
      <c r="D36" s="66" t="s">
        <v>1778</v>
      </c>
      <c r="E36" s="67" t="s">
        <v>318</v>
      </c>
      <c r="F36" s="106">
        <v>3</v>
      </c>
      <c r="G36" s="101">
        <f t="shared" si="0"/>
        <v>1.0999999999999999</v>
      </c>
      <c r="H36" s="106">
        <v>3</v>
      </c>
      <c r="I36" s="101">
        <v>3.3</v>
      </c>
      <c r="J36" s="101"/>
      <c r="K36" s="101"/>
      <c r="L36" s="101"/>
      <c r="M36" s="101"/>
      <c r="N36" s="101"/>
      <c r="O36" s="101"/>
      <c r="P36" s="102" t="s">
        <v>1765</v>
      </c>
      <c r="Q36" s="102" t="s">
        <v>56</v>
      </c>
      <c r="R36" s="12" t="s">
        <v>1679</v>
      </c>
      <c r="S36" s="99" t="s">
        <v>1886</v>
      </c>
    </row>
    <row r="37" spans="1:19" s="71" customFormat="1" ht="78" customHeight="1" x14ac:dyDescent="0.25">
      <c r="A37" s="10" t="s">
        <v>1857</v>
      </c>
      <c r="B37" s="16" t="s">
        <v>1563</v>
      </c>
      <c r="C37" s="12" t="s">
        <v>1564</v>
      </c>
      <c r="D37" s="66" t="s">
        <v>1778</v>
      </c>
      <c r="E37" s="67" t="s">
        <v>318</v>
      </c>
      <c r="F37" s="106">
        <v>3</v>
      </c>
      <c r="G37" s="101">
        <f t="shared" si="0"/>
        <v>1.0999999999999999</v>
      </c>
      <c r="H37" s="106">
        <v>3</v>
      </c>
      <c r="I37" s="101">
        <v>3.3</v>
      </c>
      <c r="J37" s="64"/>
      <c r="K37" s="64"/>
      <c r="L37" s="64"/>
      <c r="M37" s="64"/>
      <c r="N37" s="64"/>
      <c r="O37" s="64"/>
      <c r="P37" s="102" t="s">
        <v>1765</v>
      </c>
      <c r="Q37" s="102" t="s">
        <v>56</v>
      </c>
      <c r="R37" s="12" t="s">
        <v>1679</v>
      </c>
      <c r="S37" s="98" t="s">
        <v>1705</v>
      </c>
    </row>
    <row r="38" spans="1:19" s="71" customFormat="1" ht="75" x14ac:dyDescent="0.25">
      <c r="A38" s="14" t="s">
        <v>2644</v>
      </c>
      <c r="B38" s="15" t="s">
        <v>1913</v>
      </c>
      <c r="C38" s="12" t="s">
        <v>1914</v>
      </c>
      <c r="D38" s="319" t="s">
        <v>1778</v>
      </c>
      <c r="E38" s="67" t="s">
        <v>318</v>
      </c>
      <c r="F38" s="320">
        <v>3</v>
      </c>
      <c r="G38" s="101">
        <v>1.0999999999999999</v>
      </c>
      <c r="H38" s="321">
        <v>3</v>
      </c>
      <c r="I38" s="321">
        <v>3.3</v>
      </c>
      <c r="J38" s="322"/>
      <c r="K38" s="322"/>
      <c r="L38" s="322"/>
      <c r="M38" s="322"/>
      <c r="N38" s="322"/>
      <c r="O38" s="322"/>
      <c r="P38" s="219" t="s">
        <v>1765</v>
      </c>
      <c r="Q38" s="219" t="s">
        <v>56</v>
      </c>
      <c r="R38" s="12" t="s">
        <v>1679</v>
      </c>
      <c r="S38" s="14" t="s">
        <v>1887</v>
      </c>
    </row>
    <row r="39" spans="1:19" s="71" customFormat="1" ht="75" x14ac:dyDescent="0.25">
      <c r="A39" s="99" t="s">
        <v>2645</v>
      </c>
      <c r="B39" s="15" t="s">
        <v>1565</v>
      </c>
      <c r="C39" s="25" t="s">
        <v>1566</v>
      </c>
      <c r="D39" s="319" t="s">
        <v>1778</v>
      </c>
      <c r="E39" s="67" t="s">
        <v>318</v>
      </c>
      <c r="F39" s="320">
        <v>3</v>
      </c>
      <c r="G39" s="101">
        <v>1.0999999999999999</v>
      </c>
      <c r="H39" s="321">
        <v>3</v>
      </c>
      <c r="I39" s="321">
        <v>3.3</v>
      </c>
      <c r="J39" s="322"/>
      <c r="K39" s="322"/>
      <c r="L39" s="322"/>
      <c r="M39" s="322"/>
      <c r="N39" s="322"/>
      <c r="O39" s="322"/>
      <c r="P39" s="219" t="s">
        <v>1765</v>
      </c>
      <c r="Q39" s="219" t="s">
        <v>56</v>
      </c>
      <c r="R39" s="12" t="s">
        <v>1679</v>
      </c>
      <c r="S39" s="99" t="s">
        <v>1706</v>
      </c>
    </row>
    <row r="40" spans="1:19" s="71" customFormat="1" ht="42.75" customHeight="1" x14ac:dyDescent="0.25">
      <c r="A40" s="99" t="s">
        <v>1858</v>
      </c>
      <c r="B40" s="15" t="s">
        <v>1567</v>
      </c>
      <c r="C40" s="25" t="s">
        <v>1568</v>
      </c>
      <c r="D40" s="66" t="s">
        <v>1778</v>
      </c>
      <c r="E40" s="67" t="s">
        <v>318</v>
      </c>
      <c r="F40" s="106">
        <v>3</v>
      </c>
      <c r="G40" s="101">
        <f t="shared" si="0"/>
        <v>1.0999999999999999</v>
      </c>
      <c r="H40" s="106">
        <v>3</v>
      </c>
      <c r="I40" s="101">
        <v>3.3</v>
      </c>
      <c r="J40" s="64"/>
      <c r="K40" s="64"/>
      <c r="L40" s="64"/>
      <c r="M40" s="64"/>
      <c r="N40" s="64"/>
      <c r="O40" s="64"/>
      <c r="P40" s="102" t="s">
        <v>1765</v>
      </c>
      <c r="Q40" s="102" t="s">
        <v>56</v>
      </c>
      <c r="R40" s="12" t="s">
        <v>1679</v>
      </c>
      <c r="S40" s="14" t="s">
        <v>1707</v>
      </c>
    </row>
    <row r="41" spans="1:19" s="71" customFormat="1" ht="75" x14ac:dyDescent="0.25">
      <c r="A41" s="99" t="s">
        <v>2647</v>
      </c>
      <c r="B41" s="15" t="s">
        <v>1569</v>
      </c>
      <c r="C41" s="38" t="s">
        <v>1570</v>
      </c>
      <c r="D41" s="319" t="s">
        <v>1778</v>
      </c>
      <c r="E41" s="67" t="s">
        <v>318</v>
      </c>
      <c r="F41" s="320">
        <v>3</v>
      </c>
      <c r="G41" s="101">
        <v>1.0999999999999999</v>
      </c>
      <c r="H41" s="321">
        <v>3</v>
      </c>
      <c r="I41" s="321">
        <v>3.3</v>
      </c>
      <c r="J41" s="322"/>
      <c r="K41" s="322"/>
      <c r="L41" s="322"/>
      <c r="M41" s="322"/>
      <c r="N41" s="322"/>
      <c r="O41" s="322"/>
      <c r="P41" s="219" t="s">
        <v>1765</v>
      </c>
      <c r="Q41" s="219" t="s">
        <v>56</v>
      </c>
      <c r="R41" s="12" t="s">
        <v>1679</v>
      </c>
      <c r="S41" s="14" t="s">
        <v>1708</v>
      </c>
    </row>
    <row r="42" spans="1:19" s="71" customFormat="1" ht="75" x14ac:dyDescent="0.25">
      <c r="A42" s="99" t="s">
        <v>2646</v>
      </c>
      <c r="B42" s="15" t="s">
        <v>1571</v>
      </c>
      <c r="C42" s="12" t="s">
        <v>1572</v>
      </c>
      <c r="D42" s="319" t="s">
        <v>1778</v>
      </c>
      <c r="E42" s="67" t="s">
        <v>318</v>
      </c>
      <c r="F42" s="320">
        <v>3</v>
      </c>
      <c r="G42" s="101">
        <v>1.0999999999999999</v>
      </c>
      <c r="H42" s="321">
        <v>3</v>
      </c>
      <c r="I42" s="321">
        <v>3.3</v>
      </c>
      <c r="J42" s="322"/>
      <c r="K42" s="322"/>
      <c r="L42" s="322"/>
      <c r="M42" s="322"/>
      <c r="N42" s="322"/>
      <c r="O42" s="322"/>
      <c r="P42" s="219" t="s">
        <v>1765</v>
      </c>
      <c r="Q42" s="219" t="s">
        <v>56</v>
      </c>
      <c r="R42" s="12" t="s">
        <v>1679</v>
      </c>
      <c r="S42" s="14" t="s">
        <v>1709</v>
      </c>
    </row>
    <row r="43" spans="1:19" s="71" customFormat="1" ht="75" x14ac:dyDescent="0.25">
      <c r="A43" s="99" t="s">
        <v>1859</v>
      </c>
      <c r="B43" s="15" t="s">
        <v>1573</v>
      </c>
      <c r="C43" s="12" t="s">
        <v>1574</v>
      </c>
      <c r="D43" s="66" t="s">
        <v>1778</v>
      </c>
      <c r="E43" s="67" t="s">
        <v>318</v>
      </c>
      <c r="F43" s="106">
        <v>3</v>
      </c>
      <c r="G43" s="101">
        <f t="shared" si="0"/>
        <v>1.0999999999999999</v>
      </c>
      <c r="H43" s="106">
        <v>3</v>
      </c>
      <c r="I43" s="101">
        <v>3.3</v>
      </c>
      <c r="J43" s="64"/>
      <c r="K43" s="64"/>
      <c r="L43" s="64"/>
      <c r="M43" s="64"/>
      <c r="N43" s="64"/>
      <c r="O43" s="64"/>
      <c r="P43" s="102" t="s">
        <v>1765</v>
      </c>
      <c r="Q43" s="102" t="s">
        <v>56</v>
      </c>
      <c r="R43" s="12" t="s">
        <v>1679</v>
      </c>
      <c r="S43" s="99" t="s">
        <v>1710</v>
      </c>
    </row>
    <row r="44" spans="1:19" s="71" customFormat="1" ht="75" x14ac:dyDescent="0.25">
      <c r="A44" s="97" t="s">
        <v>2648</v>
      </c>
      <c r="B44" s="15" t="s">
        <v>1575</v>
      </c>
      <c r="C44" s="12" t="s">
        <v>1576</v>
      </c>
      <c r="D44" s="319" t="s">
        <v>1778</v>
      </c>
      <c r="E44" s="67" t="s">
        <v>318</v>
      </c>
      <c r="F44" s="320">
        <v>3</v>
      </c>
      <c r="G44" s="101">
        <v>1.0999999999999999</v>
      </c>
      <c r="H44" s="321">
        <v>3</v>
      </c>
      <c r="I44" s="321">
        <v>3.3</v>
      </c>
      <c r="J44" s="322"/>
      <c r="K44" s="322"/>
      <c r="L44" s="322"/>
      <c r="M44" s="322"/>
      <c r="N44" s="322"/>
      <c r="O44" s="322"/>
      <c r="P44" s="219" t="s">
        <v>1765</v>
      </c>
      <c r="Q44" s="219" t="s">
        <v>56</v>
      </c>
      <c r="R44" s="12" t="s">
        <v>1679</v>
      </c>
      <c r="S44" s="99" t="s">
        <v>1711</v>
      </c>
    </row>
    <row r="45" spans="1:19" s="71" customFormat="1" ht="75" x14ac:dyDescent="0.25">
      <c r="A45" s="97" t="s">
        <v>1860</v>
      </c>
      <c r="B45" s="15" t="s">
        <v>1577</v>
      </c>
      <c r="C45" s="12" t="s">
        <v>1578</v>
      </c>
      <c r="D45" s="66" t="s">
        <v>1778</v>
      </c>
      <c r="E45" s="67" t="s">
        <v>318</v>
      </c>
      <c r="F45" s="106">
        <v>3</v>
      </c>
      <c r="G45" s="101">
        <f t="shared" si="0"/>
        <v>1.0999999999999999</v>
      </c>
      <c r="H45" s="106">
        <v>3</v>
      </c>
      <c r="I45" s="101">
        <v>3.3</v>
      </c>
      <c r="J45" s="64"/>
      <c r="K45" s="64"/>
      <c r="L45" s="64"/>
      <c r="M45" s="64"/>
      <c r="N45" s="64"/>
      <c r="O45" s="64"/>
      <c r="P45" s="102" t="s">
        <v>1765</v>
      </c>
      <c r="Q45" s="102" t="s">
        <v>56</v>
      </c>
      <c r="R45" s="12" t="s">
        <v>1679</v>
      </c>
      <c r="S45" s="99" t="s">
        <v>1712</v>
      </c>
    </row>
    <row r="46" spans="1:19" s="71" customFormat="1" ht="92.25" customHeight="1" x14ac:dyDescent="0.25">
      <c r="A46" s="97" t="s">
        <v>2650</v>
      </c>
      <c r="B46" s="12" t="s">
        <v>1913</v>
      </c>
      <c r="C46" s="12" t="s">
        <v>1916</v>
      </c>
      <c r="D46" s="319" t="s">
        <v>1778</v>
      </c>
      <c r="E46" s="67" t="s">
        <v>318</v>
      </c>
      <c r="F46" s="320">
        <v>3</v>
      </c>
      <c r="G46" s="101">
        <v>1.0999999999999999</v>
      </c>
      <c r="H46" s="321">
        <v>3</v>
      </c>
      <c r="I46" s="321">
        <v>3.3</v>
      </c>
      <c r="J46" s="322"/>
      <c r="K46" s="322"/>
      <c r="L46" s="322"/>
      <c r="M46" s="322"/>
      <c r="N46" s="322"/>
      <c r="O46" s="322"/>
      <c r="P46" s="219" t="s">
        <v>1765</v>
      </c>
      <c r="Q46" s="219" t="s">
        <v>56</v>
      </c>
      <c r="R46" s="12" t="s">
        <v>1679</v>
      </c>
      <c r="S46" s="99" t="s">
        <v>1888</v>
      </c>
    </row>
    <row r="47" spans="1:19" s="71" customFormat="1" ht="75" x14ac:dyDescent="0.25">
      <c r="A47" s="97" t="s">
        <v>2649</v>
      </c>
      <c r="B47" s="15" t="s">
        <v>1579</v>
      </c>
      <c r="C47" s="12" t="s">
        <v>1580</v>
      </c>
      <c r="D47" s="319" t="s">
        <v>1778</v>
      </c>
      <c r="E47" s="67" t="s">
        <v>318</v>
      </c>
      <c r="F47" s="320">
        <v>3</v>
      </c>
      <c r="G47" s="101">
        <v>1.0999999999999999</v>
      </c>
      <c r="H47" s="321">
        <v>3</v>
      </c>
      <c r="I47" s="321">
        <v>3.3</v>
      </c>
      <c r="J47" s="322"/>
      <c r="K47" s="322"/>
      <c r="L47" s="322"/>
      <c r="M47" s="322"/>
      <c r="N47" s="322"/>
      <c r="O47" s="322"/>
      <c r="P47" s="219" t="s">
        <v>1765</v>
      </c>
      <c r="Q47" s="219" t="s">
        <v>56</v>
      </c>
      <c r="R47" s="12" t="s">
        <v>1679</v>
      </c>
      <c r="S47" s="99" t="s">
        <v>1713</v>
      </c>
    </row>
    <row r="48" spans="1:19" s="71" customFormat="1" ht="90" customHeight="1" x14ac:dyDescent="0.25">
      <c r="A48" s="97" t="s">
        <v>2656</v>
      </c>
      <c r="B48" s="99" t="s">
        <v>1581</v>
      </c>
      <c r="C48" s="12" t="s">
        <v>1582</v>
      </c>
      <c r="D48" s="319" t="s">
        <v>1778</v>
      </c>
      <c r="E48" s="67" t="s">
        <v>318</v>
      </c>
      <c r="F48" s="320">
        <v>3</v>
      </c>
      <c r="G48" s="101">
        <v>1.0999999999999999</v>
      </c>
      <c r="H48" s="321">
        <v>3</v>
      </c>
      <c r="I48" s="321">
        <v>3.3</v>
      </c>
      <c r="J48" s="322"/>
      <c r="K48" s="322"/>
      <c r="L48" s="322"/>
      <c r="M48" s="322"/>
      <c r="N48" s="322"/>
      <c r="O48" s="322"/>
      <c r="P48" s="219" t="s">
        <v>1765</v>
      </c>
      <c r="Q48" s="219" t="s">
        <v>56</v>
      </c>
      <c r="R48" s="12" t="s">
        <v>1679</v>
      </c>
      <c r="S48" s="14" t="s">
        <v>1714</v>
      </c>
    </row>
    <row r="49" spans="1:19" s="71" customFormat="1" ht="75" x14ac:dyDescent="0.25">
      <c r="A49" s="97" t="s">
        <v>2655</v>
      </c>
      <c r="B49" s="12" t="s">
        <v>1583</v>
      </c>
      <c r="C49" s="15" t="s">
        <v>1584</v>
      </c>
      <c r="D49" s="319" t="s">
        <v>1778</v>
      </c>
      <c r="E49" s="67" t="s">
        <v>318</v>
      </c>
      <c r="F49" s="320">
        <v>3</v>
      </c>
      <c r="G49" s="101">
        <v>1.0999999999999999</v>
      </c>
      <c r="H49" s="321">
        <v>3</v>
      </c>
      <c r="I49" s="321">
        <v>3.3</v>
      </c>
      <c r="J49" s="322"/>
      <c r="K49" s="322"/>
      <c r="L49" s="322"/>
      <c r="M49" s="322"/>
      <c r="N49" s="322"/>
      <c r="O49" s="322"/>
      <c r="P49" s="219" t="s">
        <v>1765</v>
      </c>
      <c r="Q49" s="219" t="s">
        <v>56</v>
      </c>
      <c r="R49" s="12" t="s">
        <v>1679</v>
      </c>
      <c r="S49" s="99" t="s">
        <v>1715</v>
      </c>
    </row>
    <row r="50" spans="1:19" s="71" customFormat="1" ht="75" x14ac:dyDescent="0.25">
      <c r="A50" s="97" t="s">
        <v>2654</v>
      </c>
      <c r="B50" s="12" t="s">
        <v>1918</v>
      </c>
      <c r="C50" s="15" t="s">
        <v>1917</v>
      </c>
      <c r="D50" s="319" t="s">
        <v>1778</v>
      </c>
      <c r="E50" s="67" t="s">
        <v>318</v>
      </c>
      <c r="F50" s="320">
        <v>3</v>
      </c>
      <c r="G50" s="101">
        <v>1.0999999999999999</v>
      </c>
      <c r="H50" s="321">
        <v>3</v>
      </c>
      <c r="I50" s="321">
        <v>3.3</v>
      </c>
      <c r="J50" s="322"/>
      <c r="K50" s="322"/>
      <c r="L50" s="322"/>
      <c r="M50" s="322"/>
      <c r="N50" s="322"/>
      <c r="O50" s="322"/>
      <c r="P50" s="219" t="s">
        <v>1765</v>
      </c>
      <c r="Q50" s="219" t="s">
        <v>56</v>
      </c>
      <c r="R50" s="12" t="s">
        <v>1679</v>
      </c>
      <c r="S50" s="99" t="s">
        <v>1716</v>
      </c>
    </row>
    <row r="51" spans="1:19" s="71" customFormat="1" ht="30" customHeight="1" x14ac:dyDescent="0.25">
      <c r="A51" s="97" t="s">
        <v>2653</v>
      </c>
      <c r="B51" s="12" t="s">
        <v>1585</v>
      </c>
      <c r="C51" s="16" t="s">
        <v>1586</v>
      </c>
      <c r="D51" s="319" t="s">
        <v>1778</v>
      </c>
      <c r="E51" s="67" t="s">
        <v>318</v>
      </c>
      <c r="F51" s="320">
        <v>3</v>
      </c>
      <c r="G51" s="101">
        <v>1.0999999999999999</v>
      </c>
      <c r="H51" s="321">
        <v>3</v>
      </c>
      <c r="I51" s="321">
        <v>3.3</v>
      </c>
      <c r="J51" s="322"/>
      <c r="K51" s="322"/>
      <c r="L51" s="322"/>
      <c r="M51" s="322"/>
      <c r="N51" s="322"/>
      <c r="O51" s="322"/>
      <c r="P51" s="219" t="s">
        <v>1765</v>
      </c>
      <c r="Q51" s="219" t="s">
        <v>56</v>
      </c>
      <c r="R51" s="12" t="s">
        <v>1679</v>
      </c>
      <c r="S51" s="99" t="s">
        <v>1717</v>
      </c>
    </row>
    <row r="52" spans="1:19" s="71" customFormat="1" ht="75" x14ac:dyDescent="0.25">
      <c r="A52" s="97" t="s">
        <v>2652</v>
      </c>
      <c r="B52" s="12" t="s">
        <v>1587</v>
      </c>
      <c r="C52" s="12" t="s">
        <v>1588</v>
      </c>
      <c r="D52" s="319" t="s">
        <v>1778</v>
      </c>
      <c r="E52" s="67" t="s">
        <v>318</v>
      </c>
      <c r="F52" s="320">
        <v>3</v>
      </c>
      <c r="G52" s="101">
        <v>1.0999999999999999</v>
      </c>
      <c r="H52" s="321">
        <v>3</v>
      </c>
      <c r="I52" s="321">
        <v>3.3</v>
      </c>
      <c r="J52" s="322"/>
      <c r="K52" s="322"/>
      <c r="L52" s="322"/>
      <c r="M52" s="322"/>
      <c r="N52" s="322"/>
      <c r="O52" s="322"/>
      <c r="P52" s="219" t="s">
        <v>1765</v>
      </c>
      <c r="Q52" s="219" t="s">
        <v>56</v>
      </c>
      <c r="R52" s="12" t="s">
        <v>1679</v>
      </c>
      <c r="S52" s="99" t="s">
        <v>1718</v>
      </c>
    </row>
    <row r="53" spans="1:19" s="71" customFormat="1" ht="75" x14ac:dyDescent="0.25">
      <c r="A53" s="97" t="s">
        <v>2651</v>
      </c>
      <c r="B53" s="12" t="s">
        <v>1589</v>
      </c>
      <c r="C53" s="65" t="s">
        <v>1590</v>
      </c>
      <c r="D53" s="319" t="s">
        <v>1778</v>
      </c>
      <c r="E53" s="67" t="s">
        <v>318</v>
      </c>
      <c r="F53" s="320">
        <v>3</v>
      </c>
      <c r="G53" s="101">
        <v>1.0999999999999999</v>
      </c>
      <c r="H53" s="321">
        <v>3</v>
      </c>
      <c r="I53" s="321">
        <v>3.3</v>
      </c>
      <c r="J53" s="322"/>
      <c r="K53" s="322"/>
      <c r="L53" s="322"/>
      <c r="M53" s="322"/>
      <c r="N53" s="322"/>
      <c r="O53" s="322"/>
      <c r="P53" s="219" t="s">
        <v>1765</v>
      </c>
      <c r="Q53" s="219" t="s">
        <v>56</v>
      </c>
      <c r="R53" s="12" t="s">
        <v>1679</v>
      </c>
      <c r="S53" s="99" t="s">
        <v>1719</v>
      </c>
    </row>
    <row r="54" spans="1:19" s="71" customFormat="1" ht="75" x14ac:dyDescent="0.25">
      <c r="A54" s="97" t="s">
        <v>1861</v>
      </c>
      <c r="B54" s="327" t="s">
        <v>1591</v>
      </c>
      <c r="C54" s="65" t="s">
        <v>1592</v>
      </c>
      <c r="D54" s="66" t="s">
        <v>1778</v>
      </c>
      <c r="E54" s="67" t="s">
        <v>318</v>
      </c>
      <c r="F54" s="106">
        <v>3</v>
      </c>
      <c r="G54" s="101">
        <f t="shared" si="0"/>
        <v>1.0999999999999999</v>
      </c>
      <c r="H54" s="106">
        <v>3</v>
      </c>
      <c r="I54" s="101">
        <v>3.3</v>
      </c>
      <c r="J54" s="64"/>
      <c r="K54" s="64"/>
      <c r="L54" s="64"/>
      <c r="M54" s="64"/>
      <c r="N54" s="64"/>
      <c r="O54" s="64"/>
      <c r="P54" s="102" t="s">
        <v>1765</v>
      </c>
      <c r="Q54" s="102" t="s">
        <v>56</v>
      </c>
      <c r="R54" s="12" t="s">
        <v>1679</v>
      </c>
      <c r="S54" s="99" t="s">
        <v>1720</v>
      </c>
    </row>
    <row r="55" spans="1:19" s="71" customFormat="1" ht="75" x14ac:dyDescent="0.25">
      <c r="A55" s="103" t="s">
        <v>1862</v>
      </c>
      <c r="B55" s="12" t="s">
        <v>1593</v>
      </c>
      <c r="C55" s="65" t="s">
        <v>1594</v>
      </c>
      <c r="D55" s="66" t="s">
        <v>1778</v>
      </c>
      <c r="E55" s="67" t="s">
        <v>318</v>
      </c>
      <c r="F55" s="106">
        <v>3</v>
      </c>
      <c r="G55" s="101">
        <f t="shared" si="0"/>
        <v>1.0999999999999999</v>
      </c>
      <c r="H55" s="106">
        <v>3</v>
      </c>
      <c r="I55" s="101">
        <v>3.3</v>
      </c>
      <c r="J55" s="328"/>
      <c r="K55" s="328"/>
      <c r="L55" s="328"/>
      <c r="M55" s="328"/>
      <c r="N55" s="328"/>
      <c r="O55" s="328"/>
      <c r="P55" s="102" t="s">
        <v>1765</v>
      </c>
      <c r="Q55" s="102" t="s">
        <v>56</v>
      </c>
      <c r="R55" s="12" t="s">
        <v>1679</v>
      </c>
      <c r="S55" s="99" t="s">
        <v>1721</v>
      </c>
    </row>
    <row r="56" spans="1:19" s="71" customFormat="1" ht="75" x14ac:dyDescent="0.25">
      <c r="A56" s="97" t="s">
        <v>1863</v>
      </c>
      <c r="B56" s="12" t="s">
        <v>1595</v>
      </c>
      <c r="C56" s="329" t="s">
        <v>1596</v>
      </c>
      <c r="D56" s="66" t="s">
        <v>1778</v>
      </c>
      <c r="E56" s="67" t="s">
        <v>318</v>
      </c>
      <c r="F56" s="106">
        <v>3</v>
      </c>
      <c r="G56" s="101">
        <f t="shared" si="0"/>
        <v>1.0999999999999999</v>
      </c>
      <c r="H56" s="106">
        <v>3</v>
      </c>
      <c r="I56" s="101">
        <v>3.3</v>
      </c>
      <c r="J56" s="330"/>
      <c r="K56" s="330"/>
      <c r="L56" s="330"/>
      <c r="M56" s="330"/>
      <c r="N56" s="330"/>
      <c r="O56" s="330"/>
      <c r="P56" s="102" t="s">
        <v>1765</v>
      </c>
      <c r="Q56" s="102" t="s">
        <v>56</v>
      </c>
      <c r="R56" s="12" t="s">
        <v>1679</v>
      </c>
      <c r="S56" s="99" t="s">
        <v>1722</v>
      </c>
    </row>
    <row r="57" spans="1:19" s="71" customFormat="1" ht="75" x14ac:dyDescent="0.25">
      <c r="A57" s="97" t="s">
        <v>1864</v>
      </c>
      <c r="B57" s="12" t="s">
        <v>1597</v>
      </c>
      <c r="C57" s="12" t="s">
        <v>1598</v>
      </c>
      <c r="D57" s="66" t="s">
        <v>1778</v>
      </c>
      <c r="E57" s="67" t="s">
        <v>318</v>
      </c>
      <c r="F57" s="106">
        <v>3</v>
      </c>
      <c r="G57" s="101">
        <f t="shared" si="0"/>
        <v>1.0999999999999999</v>
      </c>
      <c r="H57" s="106">
        <v>3</v>
      </c>
      <c r="I57" s="101">
        <v>3.3</v>
      </c>
      <c r="J57" s="19"/>
      <c r="K57" s="19"/>
      <c r="L57" s="19"/>
      <c r="M57" s="19"/>
      <c r="N57" s="19"/>
      <c r="O57" s="19"/>
      <c r="P57" s="102" t="s">
        <v>1765</v>
      </c>
      <c r="Q57" s="102" t="s">
        <v>56</v>
      </c>
      <c r="R57" s="12" t="s">
        <v>1679</v>
      </c>
      <c r="S57" s="99" t="s">
        <v>1723</v>
      </c>
    </row>
    <row r="58" spans="1:19" s="71" customFormat="1" ht="75" x14ac:dyDescent="0.25">
      <c r="A58" s="98" t="s">
        <v>1865</v>
      </c>
      <c r="B58" s="25" t="s">
        <v>1599</v>
      </c>
      <c r="C58" s="12" t="s">
        <v>1600</v>
      </c>
      <c r="D58" s="66" t="s">
        <v>1778</v>
      </c>
      <c r="E58" s="67" t="s">
        <v>318</v>
      </c>
      <c r="F58" s="106">
        <v>3</v>
      </c>
      <c r="G58" s="101">
        <f t="shared" si="0"/>
        <v>1.0999999999999999</v>
      </c>
      <c r="H58" s="106">
        <v>3</v>
      </c>
      <c r="I58" s="101">
        <v>3.3</v>
      </c>
      <c r="J58" s="64"/>
      <c r="K58" s="64"/>
      <c r="L58" s="64"/>
      <c r="M58" s="64"/>
      <c r="N58" s="64"/>
      <c r="O58" s="64"/>
      <c r="P58" s="102" t="s">
        <v>1765</v>
      </c>
      <c r="Q58" s="102" t="s">
        <v>56</v>
      </c>
      <c r="R58" s="12" t="s">
        <v>1679</v>
      </c>
      <c r="S58" s="27" t="s">
        <v>1724</v>
      </c>
    </row>
    <row r="59" spans="1:19" s="71" customFormat="1" ht="75" x14ac:dyDescent="0.25">
      <c r="A59" s="97" t="s">
        <v>2666</v>
      </c>
      <c r="B59" s="25" t="s">
        <v>1601</v>
      </c>
      <c r="C59" s="12" t="s">
        <v>1602</v>
      </c>
      <c r="D59" s="319" t="s">
        <v>1778</v>
      </c>
      <c r="E59" s="67" t="s">
        <v>318</v>
      </c>
      <c r="F59" s="320">
        <v>3</v>
      </c>
      <c r="G59" s="101">
        <v>1.0999999999999999</v>
      </c>
      <c r="H59" s="321">
        <v>3</v>
      </c>
      <c r="I59" s="321">
        <v>3.3</v>
      </c>
      <c r="J59" s="322"/>
      <c r="K59" s="322"/>
      <c r="L59" s="322"/>
      <c r="M59" s="322"/>
      <c r="N59" s="322"/>
      <c r="O59" s="322"/>
      <c r="P59" s="219" t="s">
        <v>1765</v>
      </c>
      <c r="Q59" s="219" t="s">
        <v>56</v>
      </c>
      <c r="R59" s="12" t="s">
        <v>1679</v>
      </c>
      <c r="S59" s="27" t="s">
        <v>1725</v>
      </c>
    </row>
    <row r="60" spans="1:19" s="71" customFormat="1" ht="75" x14ac:dyDescent="0.25">
      <c r="A60" s="97" t="s">
        <v>2665</v>
      </c>
      <c r="B60" s="12" t="s">
        <v>1603</v>
      </c>
      <c r="C60" s="12" t="s">
        <v>1604</v>
      </c>
      <c r="D60" s="319" t="s">
        <v>1778</v>
      </c>
      <c r="E60" s="67" t="s">
        <v>318</v>
      </c>
      <c r="F60" s="320">
        <v>3</v>
      </c>
      <c r="G60" s="101">
        <v>1.0999999999999999</v>
      </c>
      <c r="H60" s="321">
        <v>3</v>
      </c>
      <c r="I60" s="321">
        <v>3.3</v>
      </c>
      <c r="J60" s="322"/>
      <c r="K60" s="322"/>
      <c r="L60" s="322"/>
      <c r="M60" s="322"/>
      <c r="N60" s="322"/>
      <c r="O60" s="322"/>
      <c r="P60" s="219" t="s">
        <v>1765</v>
      </c>
      <c r="Q60" s="219" t="s">
        <v>56</v>
      </c>
      <c r="R60" s="12" t="s">
        <v>1679</v>
      </c>
      <c r="S60" s="14" t="s">
        <v>1726</v>
      </c>
    </row>
    <row r="61" spans="1:19" s="71" customFormat="1" ht="75" x14ac:dyDescent="0.25">
      <c r="A61" s="100" t="s">
        <v>2664</v>
      </c>
      <c r="B61" s="52" t="s">
        <v>1605</v>
      </c>
      <c r="C61" s="12" t="s">
        <v>1606</v>
      </c>
      <c r="D61" s="319" t="s">
        <v>1778</v>
      </c>
      <c r="E61" s="67" t="s">
        <v>318</v>
      </c>
      <c r="F61" s="320">
        <v>3</v>
      </c>
      <c r="G61" s="101">
        <v>1.0999999999999999</v>
      </c>
      <c r="H61" s="321">
        <v>3</v>
      </c>
      <c r="I61" s="321">
        <v>3.3</v>
      </c>
      <c r="J61" s="322"/>
      <c r="K61" s="322"/>
      <c r="L61" s="322"/>
      <c r="M61" s="322"/>
      <c r="N61" s="322"/>
      <c r="O61" s="322"/>
      <c r="P61" s="219" t="s">
        <v>1765</v>
      </c>
      <c r="Q61" s="219" t="s">
        <v>56</v>
      </c>
      <c r="R61" s="12" t="s">
        <v>1679</v>
      </c>
      <c r="S61" s="98" t="s">
        <v>1727</v>
      </c>
    </row>
    <row r="62" spans="1:19" s="71" customFormat="1" ht="75" x14ac:dyDescent="0.25">
      <c r="A62" s="100" t="s">
        <v>2663</v>
      </c>
      <c r="B62" s="52" t="s">
        <v>1607</v>
      </c>
      <c r="C62" s="12" t="s">
        <v>1608</v>
      </c>
      <c r="D62" s="319" t="s">
        <v>1778</v>
      </c>
      <c r="E62" s="67" t="s">
        <v>318</v>
      </c>
      <c r="F62" s="320">
        <v>3</v>
      </c>
      <c r="G62" s="101">
        <v>1.0999999999999999</v>
      </c>
      <c r="H62" s="321">
        <v>3</v>
      </c>
      <c r="I62" s="321">
        <v>3.3</v>
      </c>
      <c r="J62" s="322"/>
      <c r="K62" s="322"/>
      <c r="L62" s="322"/>
      <c r="M62" s="322"/>
      <c r="N62" s="322"/>
      <c r="O62" s="322"/>
      <c r="P62" s="219" t="s">
        <v>1765</v>
      </c>
      <c r="Q62" s="219" t="s">
        <v>56</v>
      </c>
      <c r="R62" s="12" t="s">
        <v>1679</v>
      </c>
      <c r="S62" s="98" t="s">
        <v>1728</v>
      </c>
    </row>
    <row r="63" spans="1:19" s="71" customFormat="1" ht="75" x14ac:dyDescent="0.25">
      <c r="A63" s="100" t="s">
        <v>2662</v>
      </c>
      <c r="B63" s="52" t="s">
        <v>1609</v>
      </c>
      <c r="C63" s="12" t="s">
        <v>1610</v>
      </c>
      <c r="D63" s="319" t="s">
        <v>1778</v>
      </c>
      <c r="E63" s="67" t="s">
        <v>318</v>
      </c>
      <c r="F63" s="320">
        <v>3</v>
      </c>
      <c r="G63" s="101">
        <v>1.0999999999999999</v>
      </c>
      <c r="H63" s="321">
        <v>3</v>
      </c>
      <c r="I63" s="321">
        <v>3.3</v>
      </c>
      <c r="J63" s="322"/>
      <c r="K63" s="322"/>
      <c r="L63" s="322"/>
      <c r="M63" s="322"/>
      <c r="N63" s="322"/>
      <c r="O63" s="322"/>
      <c r="P63" s="219" t="s">
        <v>1765</v>
      </c>
      <c r="Q63" s="219" t="s">
        <v>56</v>
      </c>
      <c r="R63" s="12" t="s">
        <v>1679</v>
      </c>
      <c r="S63" s="98" t="s">
        <v>1729</v>
      </c>
    </row>
    <row r="64" spans="1:19" s="71" customFormat="1" ht="75" x14ac:dyDescent="0.25">
      <c r="A64" s="100" t="s">
        <v>2661</v>
      </c>
      <c r="B64" s="52" t="s">
        <v>1611</v>
      </c>
      <c r="C64" s="12" t="s">
        <v>1612</v>
      </c>
      <c r="D64" s="319" t="s">
        <v>1778</v>
      </c>
      <c r="E64" s="67" t="s">
        <v>318</v>
      </c>
      <c r="F64" s="320">
        <v>3</v>
      </c>
      <c r="G64" s="101">
        <v>1.0999999999999999</v>
      </c>
      <c r="H64" s="321">
        <v>3</v>
      </c>
      <c r="I64" s="321">
        <v>3.3</v>
      </c>
      <c r="J64" s="322"/>
      <c r="K64" s="322"/>
      <c r="L64" s="322"/>
      <c r="M64" s="322"/>
      <c r="N64" s="322"/>
      <c r="O64" s="322"/>
      <c r="P64" s="219" t="s">
        <v>1765</v>
      </c>
      <c r="Q64" s="219" t="s">
        <v>56</v>
      </c>
      <c r="R64" s="12" t="s">
        <v>1679</v>
      </c>
      <c r="S64" s="98" t="s">
        <v>1730</v>
      </c>
    </row>
    <row r="65" spans="1:19" s="71" customFormat="1" ht="75" x14ac:dyDescent="0.25">
      <c r="A65" s="97" t="s">
        <v>2660</v>
      </c>
      <c r="B65" s="12" t="s">
        <v>1613</v>
      </c>
      <c r="C65" s="12" t="s">
        <v>1614</v>
      </c>
      <c r="D65" s="319" t="s">
        <v>1778</v>
      </c>
      <c r="E65" s="67" t="s">
        <v>318</v>
      </c>
      <c r="F65" s="320">
        <v>3</v>
      </c>
      <c r="G65" s="101">
        <v>1.0999999999999999</v>
      </c>
      <c r="H65" s="321">
        <v>3</v>
      </c>
      <c r="I65" s="321">
        <v>3.3</v>
      </c>
      <c r="J65" s="322"/>
      <c r="K65" s="322"/>
      <c r="L65" s="322"/>
      <c r="M65" s="322"/>
      <c r="N65" s="322"/>
      <c r="O65" s="322"/>
      <c r="P65" s="219" t="s">
        <v>1765</v>
      </c>
      <c r="Q65" s="219" t="s">
        <v>56</v>
      </c>
      <c r="R65" s="12" t="s">
        <v>1679</v>
      </c>
      <c r="S65" s="99" t="s">
        <v>1731</v>
      </c>
    </row>
    <row r="66" spans="1:19" s="71" customFormat="1" ht="75" x14ac:dyDescent="0.25">
      <c r="A66" s="97" t="s">
        <v>2659</v>
      </c>
      <c r="B66" s="12" t="s">
        <v>1615</v>
      </c>
      <c r="C66" s="12" t="s">
        <v>1616</v>
      </c>
      <c r="D66" s="319" t="s">
        <v>1778</v>
      </c>
      <c r="E66" s="67" t="s">
        <v>318</v>
      </c>
      <c r="F66" s="320">
        <v>3</v>
      </c>
      <c r="G66" s="101">
        <v>1.0999999999999999</v>
      </c>
      <c r="H66" s="321">
        <v>3</v>
      </c>
      <c r="I66" s="321">
        <v>3.3</v>
      </c>
      <c r="J66" s="322"/>
      <c r="K66" s="322"/>
      <c r="L66" s="322"/>
      <c r="M66" s="322"/>
      <c r="N66" s="322"/>
      <c r="O66" s="322"/>
      <c r="P66" s="219" t="s">
        <v>1765</v>
      </c>
      <c r="Q66" s="219" t="s">
        <v>56</v>
      </c>
      <c r="R66" s="12" t="s">
        <v>1679</v>
      </c>
      <c r="S66" s="99" t="s">
        <v>1732</v>
      </c>
    </row>
    <row r="67" spans="1:19" s="71" customFormat="1" ht="75" x14ac:dyDescent="0.25">
      <c r="A67" s="97" t="s">
        <v>2658</v>
      </c>
      <c r="B67" s="12" t="s">
        <v>1617</v>
      </c>
      <c r="C67" s="12" t="s">
        <v>1618</v>
      </c>
      <c r="D67" s="319" t="s">
        <v>1778</v>
      </c>
      <c r="E67" s="67" t="s">
        <v>318</v>
      </c>
      <c r="F67" s="320">
        <v>3</v>
      </c>
      <c r="G67" s="101">
        <v>1.0999999999999999</v>
      </c>
      <c r="H67" s="321">
        <v>3</v>
      </c>
      <c r="I67" s="321">
        <v>3.3</v>
      </c>
      <c r="J67" s="322"/>
      <c r="K67" s="322"/>
      <c r="L67" s="322"/>
      <c r="M67" s="322"/>
      <c r="N67" s="322"/>
      <c r="O67" s="322"/>
      <c r="P67" s="219" t="s">
        <v>1765</v>
      </c>
      <c r="Q67" s="219" t="s">
        <v>56</v>
      </c>
      <c r="R67" s="12" t="s">
        <v>1679</v>
      </c>
      <c r="S67" s="99" t="s">
        <v>1733</v>
      </c>
    </row>
    <row r="68" spans="1:19" s="71" customFormat="1" ht="75" x14ac:dyDescent="0.25">
      <c r="A68" s="97" t="s">
        <v>2657</v>
      </c>
      <c r="B68" s="12" t="s">
        <v>1920</v>
      </c>
      <c r="C68" s="12" t="s">
        <v>1919</v>
      </c>
      <c r="D68" s="319" t="s">
        <v>1778</v>
      </c>
      <c r="E68" s="67" t="s">
        <v>318</v>
      </c>
      <c r="F68" s="320">
        <v>3</v>
      </c>
      <c r="G68" s="101">
        <v>1.0999999999999999</v>
      </c>
      <c r="H68" s="321">
        <v>3</v>
      </c>
      <c r="I68" s="321">
        <v>3.3</v>
      </c>
      <c r="J68" s="322"/>
      <c r="K68" s="322"/>
      <c r="L68" s="322"/>
      <c r="M68" s="322"/>
      <c r="N68" s="322"/>
      <c r="O68" s="322"/>
      <c r="P68" s="219" t="s">
        <v>1765</v>
      </c>
      <c r="Q68" s="219" t="s">
        <v>56</v>
      </c>
      <c r="R68" s="12" t="s">
        <v>1679</v>
      </c>
      <c r="S68" s="99" t="s">
        <v>1734</v>
      </c>
    </row>
    <row r="69" spans="1:19" s="71" customFormat="1" ht="75" x14ac:dyDescent="0.25">
      <c r="A69" s="97" t="s">
        <v>2670</v>
      </c>
      <c r="B69" s="12" t="s">
        <v>1921</v>
      </c>
      <c r="C69" s="12" t="s">
        <v>1922</v>
      </c>
      <c r="D69" s="319" t="s">
        <v>1778</v>
      </c>
      <c r="E69" s="67" t="s">
        <v>318</v>
      </c>
      <c r="F69" s="320">
        <v>3</v>
      </c>
      <c r="G69" s="101">
        <v>1.0999999999999999</v>
      </c>
      <c r="H69" s="321">
        <v>3</v>
      </c>
      <c r="I69" s="321">
        <v>3.3</v>
      </c>
      <c r="J69" s="322"/>
      <c r="K69" s="322"/>
      <c r="L69" s="322"/>
      <c r="M69" s="322"/>
      <c r="N69" s="322"/>
      <c r="O69" s="322"/>
      <c r="P69" s="219" t="s">
        <v>1765</v>
      </c>
      <c r="Q69" s="219" t="s">
        <v>56</v>
      </c>
      <c r="R69" s="12" t="s">
        <v>1679</v>
      </c>
      <c r="S69" s="99" t="s">
        <v>1735</v>
      </c>
    </row>
    <row r="70" spans="1:19" s="71" customFormat="1" ht="75" x14ac:dyDescent="0.25">
      <c r="A70" s="97" t="s">
        <v>2669</v>
      </c>
      <c r="B70" s="12" t="s">
        <v>1923</v>
      </c>
      <c r="C70" s="101" t="s">
        <v>1924</v>
      </c>
      <c r="D70" s="319" t="s">
        <v>1778</v>
      </c>
      <c r="E70" s="67" t="s">
        <v>318</v>
      </c>
      <c r="F70" s="320">
        <v>3</v>
      </c>
      <c r="G70" s="101">
        <v>1.0999999999999999</v>
      </c>
      <c r="H70" s="321">
        <v>3</v>
      </c>
      <c r="I70" s="321">
        <v>3.3</v>
      </c>
      <c r="J70" s="101"/>
      <c r="K70" s="101"/>
      <c r="L70" s="322"/>
      <c r="M70" s="322"/>
      <c r="N70" s="322"/>
      <c r="O70" s="322"/>
      <c r="P70" s="219" t="s">
        <v>1765</v>
      </c>
      <c r="Q70" s="219" t="s">
        <v>56</v>
      </c>
      <c r="R70" s="12" t="s">
        <v>1679</v>
      </c>
      <c r="S70" s="99" t="s">
        <v>1736</v>
      </c>
    </row>
    <row r="71" spans="1:19" s="71" customFormat="1" ht="75" x14ac:dyDescent="0.25">
      <c r="A71" s="97" t="s">
        <v>2668</v>
      </c>
      <c r="B71" s="12" t="s">
        <v>1619</v>
      </c>
      <c r="C71" s="101" t="s">
        <v>1620</v>
      </c>
      <c r="D71" s="319" t="s">
        <v>1778</v>
      </c>
      <c r="E71" s="67" t="s">
        <v>318</v>
      </c>
      <c r="F71" s="320">
        <v>3</v>
      </c>
      <c r="G71" s="101">
        <v>1.0999999999999999</v>
      </c>
      <c r="H71" s="321">
        <v>3</v>
      </c>
      <c r="I71" s="321">
        <v>3.3</v>
      </c>
      <c r="J71" s="101"/>
      <c r="K71" s="101"/>
      <c r="L71" s="322"/>
      <c r="M71" s="322"/>
      <c r="N71" s="322"/>
      <c r="O71" s="322"/>
      <c r="P71" s="219" t="s">
        <v>1765</v>
      </c>
      <c r="Q71" s="219" t="s">
        <v>56</v>
      </c>
      <c r="R71" s="12" t="s">
        <v>1679</v>
      </c>
      <c r="S71" s="99" t="s">
        <v>1737</v>
      </c>
    </row>
    <row r="72" spans="1:19" s="71" customFormat="1" ht="75" x14ac:dyDescent="0.25">
      <c r="A72" s="97" t="s">
        <v>2667</v>
      </c>
      <c r="B72" s="12" t="s">
        <v>1621</v>
      </c>
      <c r="C72" s="101" t="s">
        <v>1622</v>
      </c>
      <c r="D72" s="319" t="s">
        <v>1778</v>
      </c>
      <c r="E72" s="67" t="s">
        <v>318</v>
      </c>
      <c r="F72" s="320">
        <v>3</v>
      </c>
      <c r="G72" s="101">
        <v>1.0999999999999999</v>
      </c>
      <c r="H72" s="321">
        <v>3</v>
      </c>
      <c r="I72" s="321">
        <v>3.3</v>
      </c>
      <c r="J72" s="101"/>
      <c r="K72" s="101"/>
      <c r="L72" s="322"/>
      <c r="M72" s="322"/>
      <c r="N72" s="322"/>
      <c r="O72" s="322"/>
      <c r="P72" s="219" t="s">
        <v>1765</v>
      </c>
      <c r="Q72" s="219" t="s">
        <v>56</v>
      </c>
      <c r="R72" s="12" t="s">
        <v>1679</v>
      </c>
      <c r="S72" s="99" t="s">
        <v>1738</v>
      </c>
    </row>
    <row r="73" spans="1:19" s="71" customFormat="1" ht="75" x14ac:dyDescent="0.25">
      <c r="A73" s="97" t="s">
        <v>1866</v>
      </c>
      <c r="B73" s="12" t="s">
        <v>1623</v>
      </c>
      <c r="C73" s="101" t="s">
        <v>1624</v>
      </c>
      <c r="D73" s="66" t="s">
        <v>1961</v>
      </c>
      <c r="E73" s="67" t="s">
        <v>247</v>
      </c>
      <c r="F73" s="106">
        <v>1</v>
      </c>
      <c r="G73" s="101">
        <f t="shared" ref="G73:G110" si="1">I73/H73</f>
        <v>0.75</v>
      </c>
      <c r="H73" s="106">
        <v>1</v>
      </c>
      <c r="I73" s="101">
        <v>0.75</v>
      </c>
      <c r="J73" s="101"/>
      <c r="K73" s="101"/>
      <c r="L73" s="64"/>
      <c r="M73" s="64"/>
      <c r="N73" s="64"/>
      <c r="O73" s="64"/>
      <c r="P73" s="102" t="s">
        <v>1765</v>
      </c>
      <c r="Q73" s="102" t="s">
        <v>56</v>
      </c>
      <c r="R73" s="12" t="s">
        <v>1679</v>
      </c>
      <c r="S73" s="99" t="s">
        <v>1739</v>
      </c>
    </row>
    <row r="74" spans="1:19" s="71" customFormat="1" ht="75" x14ac:dyDescent="0.25">
      <c r="A74" s="97" t="s">
        <v>1867</v>
      </c>
      <c r="B74" s="12" t="s">
        <v>1625</v>
      </c>
      <c r="C74" s="101" t="s">
        <v>1626</v>
      </c>
      <c r="D74" s="66" t="s">
        <v>1961</v>
      </c>
      <c r="E74" s="67" t="s">
        <v>247</v>
      </c>
      <c r="F74" s="106">
        <v>1</v>
      </c>
      <c r="G74" s="101">
        <f t="shared" si="1"/>
        <v>0.75</v>
      </c>
      <c r="H74" s="106">
        <v>1</v>
      </c>
      <c r="I74" s="101">
        <v>0.75</v>
      </c>
      <c r="J74" s="101"/>
      <c r="K74" s="101"/>
      <c r="L74" s="64"/>
      <c r="M74" s="64"/>
      <c r="N74" s="64"/>
      <c r="O74" s="64"/>
      <c r="P74" s="102" t="s">
        <v>1765</v>
      </c>
      <c r="Q74" s="102" t="s">
        <v>56</v>
      </c>
      <c r="R74" s="12" t="s">
        <v>1679</v>
      </c>
      <c r="S74" s="99" t="s">
        <v>1740</v>
      </c>
    </row>
    <row r="75" spans="1:19" s="71" customFormat="1" ht="75" x14ac:dyDescent="0.25">
      <c r="A75" s="97" t="s">
        <v>2673</v>
      </c>
      <c r="B75" s="12" t="s">
        <v>1627</v>
      </c>
      <c r="C75" s="101" t="s">
        <v>1628</v>
      </c>
      <c r="D75" s="319" t="s">
        <v>1778</v>
      </c>
      <c r="E75" s="67" t="s">
        <v>318</v>
      </c>
      <c r="F75" s="320">
        <v>3</v>
      </c>
      <c r="G75" s="101">
        <v>1.0999999999999999</v>
      </c>
      <c r="H75" s="321">
        <v>3</v>
      </c>
      <c r="I75" s="321">
        <v>3.3</v>
      </c>
      <c r="J75" s="101"/>
      <c r="K75" s="101"/>
      <c r="L75" s="322"/>
      <c r="M75" s="322"/>
      <c r="N75" s="322"/>
      <c r="O75" s="322"/>
      <c r="P75" s="219" t="s">
        <v>1765</v>
      </c>
      <c r="Q75" s="219" t="s">
        <v>56</v>
      </c>
      <c r="R75" s="12" t="s">
        <v>1679</v>
      </c>
      <c r="S75" s="99" t="s">
        <v>1741</v>
      </c>
    </row>
    <row r="76" spans="1:19" s="71" customFormat="1" ht="75" x14ac:dyDescent="0.25">
      <c r="A76" s="97" t="s">
        <v>2672</v>
      </c>
      <c r="B76" s="12" t="s">
        <v>1629</v>
      </c>
      <c r="C76" s="101" t="s">
        <v>1630</v>
      </c>
      <c r="D76" s="319" t="s">
        <v>1778</v>
      </c>
      <c r="E76" s="67" t="s">
        <v>318</v>
      </c>
      <c r="F76" s="320">
        <v>3</v>
      </c>
      <c r="G76" s="101">
        <v>1.0999999999999999</v>
      </c>
      <c r="H76" s="321">
        <v>3</v>
      </c>
      <c r="I76" s="321">
        <v>3.3</v>
      </c>
      <c r="J76" s="101"/>
      <c r="K76" s="101"/>
      <c r="L76" s="322"/>
      <c r="M76" s="322"/>
      <c r="N76" s="322"/>
      <c r="O76" s="322"/>
      <c r="P76" s="219" t="s">
        <v>1765</v>
      </c>
      <c r="Q76" s="219" t="s">
        <v>56</v>
      </c>
      <c r="R76" s="12" t="s">
        <v>1679</v>
      </c>
      <c r="S76" s="99" t="s">
        <v>1742</v>
      </c>
    </row>
    <row r="77" spans="1:19" s="71" customFormat="1" ht="75" x14ac:dyDescent="0.25">
      <c r="A77" s="97" t="s">
        <v>2671</v>
      </c>
      <c r="B77" s="12" t="s">
        <v>1631</v>
      </c>
      <c r="C77" s="101" t="s">
        <v>1632</v>
      </c>
      <c r="D77" s="319" t="s">
        <v>1778</v>
      </c>
      <c r="E77" s="67" t="s">
        <v>318</v>
      </c>
      <c r="F77" s="320">
        <v>3</v>
      </c>
      <c r="G77" s="101">
        <v>1.0999999999999999</v>
      </c>
      <c r="H77" s="321">
        <v>3</v>
      </c>
      <c r="I77" s="321">
        <v>3.3</v>
      </c>
      <c r="J77" s="101"/>
      <c r="K77" s="101"/>
      <c r="L77" s="322"/>
      <c r="M77" s="322"/>
      <c r="N77" s="322"/>
      <c r="O77" s="322"/>
      <c r="P77" s="219" t="s">
        <v>1765</v>
      </c>
      <c r="Q77" s="219" t="s">
        <v>56</v>
      </c>
      <c r="R77" s="12" t="s">
        <v>1679</v>
      </c>
      <c r="S77" s="99" t="s">
        <v>1743</v>
      </c>
    </row>
    <row r="78" spans="1:19" s="71" customFormat="1" ht="75" x14ac:dyDescent="0.25">
      <c r="A78" s="97" t="s">
        <v>1868</v>
      </c>
      <c r="B78" s="12" t="s">
        <v>1633</v>
      </c>
      <c r="C78" s="101" t="s">
        <v>1634</v>
      </c>
      <c r="D78" s="66" t="s">
        <v>1778</v>
      </c>
      <c r="E78" s="67" t="s">
        <v>247</v>
      </c>
      <c r="F78" s="106">
        <v>1</v>
      </c>
      <c r="G78" s="101">
        <f t="shared" si="1"/>
        <v>0.75</v>
      </c>
      <c r="H78" s="106">
        <v>1</v>
      </c>
      <c r="I78" s="101">
        <v>0.75</v>
      </c>
      <c r="J78" s="101"/>
      <c r="K78" s="101"/>
      <c r="L78" s="64"/>
      <c r="M78" s="64"/>
      <c r="N78" s="64"/>
      <c r="O78" s="64"/>
      <c r="P78" s="102" t="s">
        <v>1765</v>
      </c>
      <c r="Q78" s="102" t="s">
        <v>56</v>
      </c>
      <c r="R78" s="12" t="s">
        <v>1679</v>
      </c>
      <c r="S78" s="99" t="s">
        <v>1744</v>
      </c>
    </row>
    <row r="79" spans="1:19" s="71" customFormat="1" ht="75" x14ac:dyDescent="0.25">
      <c r="A79" s="97" t="s">
        <v>1869</v>
      </c>
      <c r="B79" s="12" t="s">
        <v>1635</v>
      </c>
      <c r="C79" s="101" t="s">
        <v>1636</v>
      </c>
      <c r="D79" s="66" t="s">
        <v>1778</v>
      </c>
      <c r="E79" s="67" t="s">
        <v>247</v>
      </c>
      <c r="F79" s="106">
        <v>2</v>
      </c>
      <c r="G79" s="101">
        <f t="shared" ref="G79" si="2">I79/H79</f>
        <v>0.75</v>
      </c>
      <c r="H79" s="106">
        <v>2</v>
      </c>
      <c r="I79" s="101">
        <v>1.5</v>
      </c>
      <c r="J79" s="101"/>
      <c r="K79" s="101"/>
      <c r="L79" s="64"/>
      <c r="M79" s="64"/>
      <c r="N79" s="64"/>
      <c r="O79" s="64"/>
      <c r="P79" s="102" t="s">
        <v>1765</v>
      </c>
      <c r="Q79" s="102" t="s">
        <v>56</v>
      </c>
      <c r="R79" s="12" t="s">
        <v>1679</v>
      </c>
      <c r="S79" s="99" t="s">
        <v>1745</v>
      </c>
    </row>
    <row r="80" spans="1:19" s="71" customFormat="1" ht="75" x14ac:dyDescent="0.25">
      <c r="A80" s="97" t="s">
        <v>2680</v>
      </c>
      <c r="B80" s="12" t="s">
        <v>1637</v>
      </c>
      <c r="C80" s="101" t="s">
        <v>1638</v>
      </c>
      <c r="D80" s="319" t="s">
        <v>1778</v>
      </c>
      <c r="E80" s="67" t="s">
        <v>318</v>
      </c>
      <c r="F80" s="320">
        <v>3</v>
      </c>
      <c r="G80" s="101">
        <v>1.0999999999999999</v>
      </c>
      <c r="H80" s="321">
        <v>3</v>
      </c>
      <c r="I80" s="321">
        <v>3.3</v>
      </c>
      <c r="J80" s="101"/>
      <c r="K80" s="101"/>
      <c r="L80" s="322"/>
      <c r="M80" s="322"/>
      <c r="N80" s="322"/>
      <c r="O80" s="322"/>
      <c r="P80" s="219" t="s">
        <v>1765</v>
      </c>
      <c r="Q80" s="219" t="s">
        <v>56</v>
      </c>
      <c r="R80" s="12" t="s">
        <v>1679</v>
      </c>
      <c r="S80" s="99" t="s">
        <v>1519</v>
      </c>
    </row>
    <row r="81" spans="1:19" s="71" customFormat="1" ht="75" x14ac:dyDescent="0.25">
      <c r="A81" s="97" t="s">
        <v>2679</v>
      </c>
      <c r="B81" s="12" t="s">
        <v>1639</v>
      </c>
      <c r="C81" s="101" t="s">
        <v>1640</v>
      </c>
      <c r="D81" s="319" t="s">
        <v>1778</v>
      </c>
      <c r="E81" s="67" t="s">
        <v>318</v>
      </c>
      <c r="F81" s="320">
        <v>3</v>
      </c>
      <c r="G81" s="101">
        <v>1.0999999999999999</v>
      </c>
      <c r="H81" s="321">
        <v>3</v>
      </c>
      <c r="I81" s="321">
        <v>3.3</v>
      </c>
      <c r="J81" s="101"/>
      <c r="K81" s="101"/>
      <c r="L81" s="322"/>
      <c r="M81" s="322"/>
      <c r="N81" s="322"/>
      <c r="O81" s="322"/>
      <c r="P81" s="219" t="s">
        <v>1765</v>
      </c>
      <c r="Q81" s="219" t="s">
        <v>56</v>
      </c>
      <c r="R81" s="12" t="s">
        <v>1679</v>
      </c>
      <c r="S81" s="99" t="s">
        <v>1520</v>
      </c>
    </row>
    <row r="82" spans="1:19" s="71" customFormat="1" ht="75" x14ac:dyDescent="0.25">
      <c r="A82" s="97" t="s">
        <v>2678</v>
      </c>
      <c r="B82" s="12" t="s">
        <v>1641</v>
      </c>
      <c r="C82" s="101" t="s">
        <v>1642</v>
      </c>
      <c r="D82" s="319" t="s">
        <v>1778</v>
      </c>
      <c r="E82" s="67" t="s">
        <v>318</v>
      </c>
      <c r="F82" s="320">
        <v>3</v>
      </c>
      <c r="G82" s="101">
        <v>1.0999999999999999</v>
      </c>
      <c r="H82" s="321">
        <v>3</v>
      </c>
      <c r="I82" s="321">
        <v>3.3</v>
      </c>
      <c r="J82" s="101"/>
      <c r="K82" s="101"/>
      <c r="L82" s="322"/>
      <c r="M82" s="322"/>
      <c r="N82" s="322"/>
      <c r="O82" s="322"/>
      <c r="P82" s="219" t="s">
        <v>1765</v>
      </c>
      <c r="Q82" s="219" t="s">
        <v>56</v>
      </c>
      <c r="R82" s="12" t="s">
        <v>1679</v>
      </c>
      <c r="S82" s="99" t="s">
        <v>1746</v>
      </c>
    </row>
    <row r="83" spans="1:19" s="71" customFormat="1" ht="75" x14ac:dyDescent="0.25">
      <c r="A83" s="97" t="s">
        <v>2677</v>
      </c>
      <c r="B83" s="12" t="s">
        <v>1643</v>
      </c>
      <c r="C83" s="101" t="s">
        <v>1644</v>
      </c>
      <c r="D83" s="319" t="s">
        <v>1778</v>
      </c>
      <c r="E83" s="67" t="s">
        <v>318</v>
      </c>
      <c r="F83" s="320">
        <v>3</v>
      </c>
      <c r="G83" s="101">
        <v>1.0999999999999999</v>
      </c>
      <c r="H83" s="321">
        <v>3</v>
      </c>
      <c r="I83" s="321">
        <v>3.3</v>
      </c>
      <c r="J83" s="101"/>
      <c r="K83" s="101"/>
      <c r="L83" s="322"/>
      <c r="M83" s="322"/>
      <c r="N83" s="322"/>
      <c r="O83" s="322"/>
      <c r="P83" s="219" t="s">
        <v>1765</v>
      </c>
      <c r="Q83" s="219" t="s">
        <v>56</v>
      </c>
      <c r="R83" s="12" t="s">
        <v>1679</v>
      </c>
      <c r="S83" s="99" t="s">
        <v>1747</v>
      </c>
    </row>
    <row r="84" spans="1:19" s="71" customFormat="1" ht="75" x14ac:dyDescent="0.25">
      <c r="A84" s="97" t="s">
        <v>2676</v>
      </c>
      <c r="B84" s="12" t="s">
        <v>1645</v>
      </c>
      <c r="C84" s="101" t="s">
        <v>1646</v>
      </c>
      <c r="D84" s="319" t="s">
        <v>1778</v>
      </c>
      <c r="E84" s="67" t="s">
        <v>318</v>
      </c>
      <c r="F84" s="320">
        <v>3</v>
      </c>
      <c r="G84" s="101">
        <v>1.0999999999999999</v>
      </c>
      <c r="H84" s="321">
        <v>3</v>
      </c>
      <c r="I84" s="321">
        <v>3.3</v>
      </c>
      <c r="J84" s="101"/>
      <c r="K84" s="101"/>
      <c r="L84" s="322"/>
      <c r="M84" s="322"/>
      <c r="N84" s="322"/>
      <c r="O84" s="322"/>
      <c r="P84" s="219" t="s">
        <v>1765</v>
      </c>
      <c r="Q84" s="219" t="s">
        <v>56</v>
      </c>
      <c r="R84" s="12" t="s">
        <v>1679</v>
      </c>
      <c r="S84" s="99" t="s">
        <v>1748</v>
      </c>
    </row>
    <row r="85" spans="1:19" s="71" customFormat="1" ht="75" x14ac:dyDescent="0.25">
      <c r="A85" s="97" t="s">
        <v>1870</v>
      </c>
      <c r="B85" s="12" t="s">
        <v>1647</v>
      </c>
      <c r="C85" s="101" t="s">
        <v>1648</v>
      </c>
      <c r="D85" s="319" t="s">
        <v>1778</v>
      </c>
      <c r="E85" s="67" t="s">
        <v>318</v>
      </c>
      <c r="F85" s="320">
        <v>3</v>
      </c>
      <c r="G85" s="101">
        <v>1.0999999999999999</v>
      </c>
      <c r="H85" s="321">
        <v>3</v>
      </c>
      <c r="I85" s="321">
        <v>3.3</v>
      </c>
      <c r="J85" s="101"/>
      <c r="K85" s="101"/>
      <c r="L85" s="322"/>
      <c r="M85" s="322"/>
      <c r="N85" s="322"/>
      <c r="O85" s="322"/>
      <c r="P85" s="219" t="s">
        <v>1765</v>
      </c>
      <c r="Q85" s="219" t="s">
        <v>56</v>
      </c>
      <c r="R85" s="12" t="s">
        <v>1679</v>
      </c>
      <c r="S85" s="99" t="s">
        <v>1749</v>
      </c>
    </row>
    <row r="86" spans="1:19" s="71" customFormat="1" ht="75" x14ac:dyDescent="0.25">
      <c r="A86" s="97" t="s">
        <v>2675</v>
      </c>
      <c r="B86" s="12" t="s">
        <v>1649</v>
      </c>
      <c r="C86" s="101" t="s">
        <v>1650</v>
      </c>
      <c r="D86" s="319" t="s">
        <v>1778</v>
      </c>
      <c r="E86" s="67" t="s">
        <v>318</v>
      </c>
      <c r="F86" s="320">
        <v>3</v>
      </c>
      <c r="G86" s="101">
        <v>1.0999999999999999</v>
      </c>
      <c r="H86" s="321">
        <v>3</v>
      </c>
      <c r="I86" s="321">
        <v>3.3</v>
      </c>
      <c r="J86" s="101"/>
      <c r="K86" s="101"/>
      <c r="L86" s="322"/>
      <c r="M86" s="322"/>
      <c r="N86" s="322"/>
      <c r="O86" s="322"/>
      <c r="P86" s="219" t="s">
        <v>1765</v>
      </c>
      <c r="Q86" s="219" t="s">
        <v>56</v>
      </c>
      <c r="R86" s="12" t="s">
        <v>1679</v>
      </c>
      <c r="S86" s="99" t="s">
        <v>1750</v>
      </c>
    </row>
    <row r="87" spans="1:19" s="71" customFormat="1" ht="75" x14ac:dyDescent="0.25">
      <c r="A87" s="97" t="s">
        <v>1871</v>
      </c>
      <c r="B87" s="12" t="s">
        <v>1651</v>
      </c>
      <c r="C87" s="101" t="s">
        <v>1652</v>
      </c>
      <c r="D87" s="319" t="s">
        <v>1778</v>
      </c>
      <c r="E87" s="67" t="s">
        <v>318</v>
      </c>
      <c r="F87" s="320">
        <v>3</v>
      </c>
      <c r="G87" s="101">
        <v>1.0999999999999999</v>
      </c>
      <c r="H87" s="321">
        <v>3</v>
      </c>
      <c r="I87" s="321">
        <v>3.3</v>
      </c>
      <c r="J87" s="101"/>
      <c r="K87" s="101"/>
      <c r="L87" s="322"/>
      <c r="M87" s="322"/>
      <c r="N87" s="322"/>
      <c r="O87" s="322"/>
      <c r="P87" s="219" t="s">
        <v>1765</v>
      </c>
      <c r="Q87" s="219" t="s">
        <v>56</v>
      </c>
      <c r="R87" s="12" t="s">
        <v>1679</v>
      </c>
      <c r="S87" s="99" t="s">
        <v>1751</v>
      </c>
    </row>
    <row r="88" spans="1:19" s="71" customFormat="1" ht="75" x14ac:dyDescent="0.25">
      <c r="A88" s="97" t="s">
        <v>1872</v>
      </c>
      <c r="B88" s="12" t="s">
        <v>1653</v>
      </c>
      <c r="C88" s="101" t="s">
        <v>1654</v>
      </c>
      <c r="D88" s="66" t="s">
        <v>1778</v>
      </c>
      <c r="E88" s="67" t="s">
        <v>318</v>
      </c>
      <c r="F88" s="106">
        <v>3</v>
      </c>
      <c r="G88" s="101">
        <f t="shared" si="1"/>
        <v>0.75</v>
      </c>
      <c r="H88" s="106">
        <v>1</v>
      </c>
      <c r="I88" s="101">
        <v>0.75</v>
      </c>
      <c r="J88" s="101"/>
      <c r="K88" s="101"/>
      <c r="L88" s="64"/>
      <c r="M88" s="64"/>
      <c r="N88" s="64"/>
      <c r="O88" s="64"/>
      <c r="P88" s="102" t="s">
        <v>1765</v>
      </c>
      <c r="Q88" s="102" t="s">
        <v>56</v>
      </c>
      <c r="R88" s="12" t="s">
        <v>1679</v>
      </c>
      <c r="S88" s="99" t="s">
        <v>1752</v>
      </c>
    </row>
    <row r="89" spans="1:19" s="71" customFormat="1" ht="75" x14ac:dyDescent="0.25">
      <c r="A89" s="97" t="s">
        <v>2674</v>
      </c>
      <c r="B89" s="12" t="s">
        <v>1926</v>
      </c>
      <c r="C89" s="101" t="s">
        <v>1925</v>
      </c>
      <c r="D89" s="319" t="s">
        <v>1778</v>
      </c>
      <c r="E89" s="67" t="s">
        <v>318</v>
      </c>
      <c r="F89" s="320">
        <v>3</v>
      </c>
      <c r="G89" s="101">
        <v>1.0999999999999999</v>
      </c>
      <c r="H89" s="321">
        <v>3</v>
      </c>
      <c r="I89" s="321">
        <v>3.3</v>
      </c>
      <c r="J89" s="101"/>
      <c r="K89" s="101"/>
      <c r="L89" s="322"/>
      <c r="M89" s="322"/>
      <c r="N89" s="322"/>
      <c r="O89" s="322"/>
      <c r="P89" s="219" t="s">
        <v>1765</v>
      </c>
      <c r="Q89" s="219" t="s">
        <v>56</v>
      </c>
      <c r="R89" s="12" t="s">
        <v>1679</v>
      </c>
      <c r="S89" s="99" t="s">
        <v>1753</v>
      </c>
    </row>
    <row r="90" spans="1:19" s="71" customFormat="1" ht="75" x14ac:dyDescent="0.25">
      <c r="A90" s="97" t="s">
        <v>2682</v>
      </c>
      <c r="B90" s="12" t="s">
        <v>1655</v>
      </c>
      <c r="C90" s="101" t="s">
        <v>1656</v>
      </c>
      <c r="D90" s="319" t="s">
        <v>1778</v>
      </c>
      <c r="E90" s="67" t="s">
        <v>318</v>
      </c>
      <c r="F90" s="320">
        <v>3</v>
      </c>
      <c r="G90" s="101">
        <v>1.0999999999999999</v>
      </c>
      <c r="H90" s="321">
        <v>3</v>
      </c>
      <c r="I90" s="321">
        <v>3.3</v>
      </c>
      <c r="J90" s="101"/>
      <c r="K90" s="101"/>
      <c r="L90" s="322"/>
      <c r="M90" s="322"/>
      <c r="N90" s="322"/>
      <c r="O90" s="322"/>
      <c r="P90" s="219" t="s">
        <v>1765</v>
      </c>
      <c r="Q90" s="219" t="s">
        <v>56</v>
      </c>
      <c r="R90" s="12" t="s">
        <v>1679</v>
      </c>
      <c r="S90" s="99" t="s">
        <v>1754</v>
      </c>
    </row>
    <row r="91" spans="1:19" s="71" customFormat="1" ht="75" x14ac:dyDescent="0.25">
      <c r="A91" s="97" t="s">
        <v>2681</v>
      </c>
      <c r="B91" s="12" t="s">
        <v>1657</v>
      </c>
      <c r="C91" s="101" t="s">
        <v>1658</v>
      </c>
      <c r="D91" s="319" t="s">
        <v>1778</v>
      </c>
      <c r="E91" s="67" t="s">
        <v>318</v>
      </c>
      <c r="F91" s="320">
        <v>3</v>
      </c>
      <c r="G91" s="101">
        <v>1.0999999999999999</v>
      </c>
      <c r="H91" s="321">
        <v>3</v>
      </c>
      <c r="I91" s="321">
        <v>3.3</v>
      </c>
      <c r="J91" s="101"/>
      <c r="K91" s="101"/>
      <c r="L91" s="322"/>
      <c r="M91" s="322"/>
      <c r="N91" s="322"/>
      <c r="O91" s="322"/>
      <c r="P91" s="219" t="s">
        <v>1765</v>
      </c>
      <c r="Q91" s="219" t="s">
        <v>56</v>
      </c>
      <c r="R91" s="12" t="s">
        <v>1679</v>
      </c>
      <c r="S91" s="99" t="s">
        <v>1755</v>
      </c>
    </row>
    <row r="92" spans="1:19" s="71" customFormat="1" ht="75" x14ac:dyDescent="0.25">
      <c r="A92" s="97" t="s">
        <v>1873</v>
      </c>
      <c r="B92" s="12" t="s">
        <v>1659</v>
      </c>
      <c r="C92" s="101" t="s">
        <v>1660</v>
      </c>
      <c r="D92" s="66" t="s">
        <v>1778</v>
      </c>
      <c r="E92" s="67" t="s">
        <v>318</v>
      </c>
      <c r="F92" s="106">
        <v>3</v>
      </c>
      <c r="G92" s="101">
        <f t="shared" si="1"/>
        <v>1.0999999999999999</v>
      </c>
      <c r="H92" s="106">
        <v>3</v>
      </c>
      <c r="I92" s="101">
        <v>3.3</v>
      </c>
      <c r="J92" s="101"/>
      <c r="K92" s="101"/>
      <c r="L92" s="64"/>
      <c r="M92" s="64"/>
      <c r="N92" s="64"/>
      <c r="O92" s="64"/>
      <c r="P92" s="102" t="s">
        <v>1765</v>
      </c>
      <c r="Q92" s="102" t="s">
        <v>56</v>
      </c>
      <c r="R92" s="12" t="s">
        <v>1679</v>
      </c>
      <c r="S92" s="99" t="s">
        <v>1756</v>
      </c>
    </row>
    <row r="93" spans="1:19" s="71" customFormat="1" ht="75" x14ac:dyDescent="0.25">
      <c r="A93" s="97" t="s">
        <v>2685</v>
      </c>
      <c r="B93" s="12" t="s">
        <v>1661</v>
      </c>
      <c r="C93" s="101" t="s">
        <v>1662</v>
      </c>
      <c r="D93" s="313" t="s">
        <v>1778</v>
      </c>
      <c r="E93" s="67" t="s">
        <v>318</v>
      </c>
      <c r="F93" s="320">
        <v>3</v>
      </c>
      <c r="G93" s="101">
        <v>1.0999999999999999</v>
      </c>
      <c r="H93" s="321">
        <v>3</v>
      </c>
      <c r="I93" s="321">
        <v>3.3</v>
      </c>
      <c r="J93" s="101"/>
      <c r="K93" s="101"/>
      <c r="L93" s="314"/>
      <c r="M93" s="314"/>
      <c r="N93" s="314"/>
      <c r="O93" s="314"/>
      <c r="P93" s="315" t="s">
        <v>1765</v>
      </c>
      <c r="Q93" s="315" t="s">
        <v>56</v>
      </c>
      <c r="R93" s="12" t="s">
        <v>1679</v>
      </c>
      <c r="S93" s="99" t="s">
        <v>1757</v>
      </c>
    </row>
    <row r="94" spans="1:19" s="71" customFormat="1" ht="75" x14ac:dyDescent="0.25">
      <c r="A94" s="97" t="s">
        <v>2684</v>
      </c>
      <c r="B94" s="12" t="s">
        <v>1663</v>
      </c>
      <c r="C94" s="101" t="s">
        <v>1664</v>
      </c>
      <c r="D94" s="313" t="s">
        <v>1778</v>
      </c>
      <c r="E94" s="67" t="s">
        <v>318</v>
      </c>
      <c r="F94" s="320">
        <v>3</v>
      </c>
      <c r="G94" s="101">
        <v>1.0999999999999999</v>
      </c>
      <c r="H94" s="321">
        <v>3</v>
      </c>
      <c r="I94" s="321">
        <v>3.3</v>
      </c>
      <c r="J94" s="101"/>
      <c r="K94" s="101"/>
      <c r="L94" s="314"/>
      <c r="M94" s="314"/>
      <c r="N94" s="314"/>
      <c r="O94" s="314"/>
      <c r="P94" s="315" t="s">
        <v>1765</v>
      </c>
      <c r="Q94" s="315" t="s">
        <v>56</v>
      </c>
      <c r="R94" s="12" t="s">
        <v>1679</v>
      </c>
      <c r="S94" s="99" t="s">
        <v>1758</v>
      </c>
    </row>
    <row r="95" spans="1:19" s="71" customFormat="1" ht="75" x14ac:dyDescent="0.25">
      <c r="A95" s="97" t="s">
        <v>1874</v>
      </c>
      <c r="B95" s="12" t="s">
        <v>1665</v>
      </c>
      <c r="C95" s="101" t="s">
        <v>1666</v>
      </c>
      <c r="D95" s="313" t="s">
        <v>1778</v>
      </c>
      <c r="E95" s="67" t="s">
        <v>318</v>
      </c>
      <c r="F95" s="320">
        <v>3</v>
      </c>
      <c r="G95" s="101">
        <v>1.0999999999999999</v>
      </c>
      <c r="H95" s="321">
        <v>3</v>
      </c>
      <c r="I95" s="321">
        <v>3.3</v>
      </c>
      <c r="J95" s="101"/>
      <c r="K95" s="101"/>
      <c r="L95" s="314"/>
      <c r="M95" s="314"/>
      <c r="N95" s="314"/>
      <c r="O95" s="314"/>
      <c r="P95" s="315" t="s">
        <v>1765</v>
      </c>
      <c r="Q95" s="315" t="s">
        <v>56</v>
      </c>
      <c r="R95" s="12" t="s">
        <v>1679</v>
      </c>
      <c r="S95" s="99" t="s">
        <v>1759</v>
      </c>
    </row>
    <row r="96" spans="1:19" s="71" customFormat="1" ht="75" x14ac:dyDescent="0.25">
      <c r="A96" s="97" t="s">
        <v>1875</v>
      </c>
      <c r="B96" s="12" t="s">
        <v>1667</v>
      </c>
      <c r="C96" s="101" t="s">
        <v>1668</v>
      </c>
      <c r="D96" s="313" t="s">
        <v>1778</v>
      </c>
      <c r="E96" s="67" t="s">
        <v>318</v>
      </c>
      <c r="F96" s="320">
        <v>3</v>
      </c>
      <c r="G96" s="101">
        <v>1.0999999999999999</v>
      </c>
      <c r="H96" s="321">
        <v>3</v>
      </c>
      <c r="I96" s="321">
        <v>3.3</v>
      </c>
      <c r="J96" s="101"/>
      <c r="K96" s="101"/>
      <c r="L96" s="314"/>
      <c r="M96" s="314"/>
      <c r="N96" s="314"/>
      <c r="O96" s="314"/>
      <c r="P96" s="315" t="s">
        <v>1765</v>
      </c>
      <c r="Q96" s="315" t="s">
        <v>56</v>
      </c>
      <c r="R96" s="12" t="s">
        <v>1679</v>
      </c>
      <c r="S96" s="99" t="s">
        <v>1760</v>
      </c>
    </row>
    <row r="97" spans="1:19" s="71" customFormat="1" ht="75" x14ac:dyDescent="0.25">
      <c r="A97" s="331" t="s">
        <v>2683</v>
      </c>
      <c r="B97" s="332" t="s">
        <v>1669</v>
      </c>
      <c r="C97" s="101" t="s">
        <v>1670</v>
      </c>
      <c r="D97" s="313" t="s">
        <v>1778</v>
      </c>
      <c r="E97" s="67" t="s">
        <v>318</v>
      </c>
      <c r="F97" s="320">
        <v>3</v>
      </c>
      <c r="G97" s="101">
        <v>1.0999999999999999</v>
      </c>
      <c r="H97" s="321">
        <v>3</v>
      </c>
      <c r="I97" s="321">
        <v>3.3</v>
      </c>
      <c r="J97" s="101"/>
      <c r="K97" s="101"/>
      <c r="L97" s="314"/>
      <c r="M97" s="314"/>
      <c r="N97" s="314"/>
      <c r="O97" s="314"/>
      <c r="P97" s="315" t="s">
        <v>1765</v>
      </c>
      <c r="Q97" s="315" t="s">
        <v>56</v>
      </c>
      <c r="R97" s="333" t="s">
        <v>1679</v>
      </c>
      <c r="S97" s="334" t="s">
        <v>1761</v>
      </c>
    </row>
    <row r="98" spans="1:19" s="71" customFormat="1" ht="75" x14ac:dyDescent="0.25">
      <c r="A98" s="335" t="s">
        <v>1876</v>
      </c>
      <c r="B98" s="336" t="s">
        <v>1671</v>
      </c>
      <c r="C98" s="101" t="s">
        <v>1672</v>
      </c>
      <c r="D98" s="66" t="s">
        <v>1778</v>
      </c>
      <c r="E98" s="67" t="s">
        <v>318</v>
      </c>
      <c r="F98" s="106">
        <v>3</v>
      </c>
      <c r="G98" s="101">
        <f t="shared" si="1"/>
        <v>1.0999999999999999</v>
      </c>
      <c r="H98" s="106">
        <v>3</v>
      </c>
      <c r="I98" s="101">
        <v>3.3</v>
      </c>
      <c r="J98" s="101"/>
      <c r="K98" s="101"/>
      <c r="L98" s="64"/>
      <c r="M98" s="64"/>
      <c r="N98" s="64"/>
      <c r="O98" s="64"/>
      <c r="P98" s="102" t="s">
        <v>1765</v>
      </c>
      <c r="Q98" s="102" t="s">
        <v>56</v>
      </c>
      <c r="R98" s="337" t="s">
        <v>1679</v>
      </c>
      <c r="S98" s="338" t="s">
        <v>1762</v>
      </c>
    </row>
    <row r="99" spans="1:19" s="71" customFormat="1" ht="75" x14ac:dyDescent="0.25">
      <c r="A99" s="339" t="s">
        <v>1877</v>
      </c>
      <c r="B99" s="337" t="s">
        <v>1673</v>
      </c>
      <c r="C99" s="101" t="s">
        <v>1674</v>
      </c>
      <c r="D99" s="66" t="s">
        <v>1961</v>
      </c>
      <c r="E99" s="67" t="s">
        <v>247</v>
      </c>
      <c r="F99" s="106">
        <v>1</v>
      </c>
      <c r="G99" s="101">
        <f t="shared" si="1"/>
        <v>0.75</v>
      </c>
      <c r="H99" s="106">
        <v>1</v>
      </c>
      <c r="I99" s="101">
        <v>0.75</v>
      </c>
      <c r="J99" s="101"/>
      <c r="K99" s="101"/>
      <c r="L99" s="64"/>
      <c r="M99" s="64"/>
      <c r="N99" s="64"/>
      <c r="O99" s="64"/>
      <c r="P99" s="102" t="s">
        <v>1765</v>
      </c>
      <c r="Q99" s="102" t="s">
        <v>56</v>
      </c>
      <c r="R99" s="337" t="s">
        <v>1679</v>
      </c>
      <c r="S99" s="340" t="s">
        <v>1763</v>
      </c>
    </row>
    <row r="100" spans="1:19" s="71" customFormat="1" ht="120" x14ac:dyDescent="0.25">
      <c r="A100" s="97" t="s">
        <v>1878</v>
      </c>
      <c r="B100" s="12" t="s">
        <v>1675</v>
      </c>
      <c r="C100" s="101" t="s">
        <v>1676</v>
      </c>
      <c r="D100" s="66" t="s">
        <v>1961</v>
      </c>
      <c r="E100" s="67" t="s">
        <v>247</v>
      </c>
      <c r="F100" s="106">
        <v>1</v>
      </c>
      <c r="G100" s="101">
        <f t="shared" ref="G100" si="3">I100/H100</f>
        <v>0.75</v>
      </c>
      <c r="H100" s="106">
        <v>1</v>
      </c>
      <c r="I100" s="101">
        <v>0.75</v>
      </c>
      <c r="J100" s="101"/>
      <c r="K100" s="101"/>
      <c r="L100" s="64"/>
      <c r="M100" s="64"/>
      <c r="N100" s="64"/>
      <c r="O100" s="64"/>
      <c r="P100" s="102" t="s">
        <v>1766</v>
      </c>
      <c r="Q100" s="20" t="s">
        <v>124</v>
      </c>
      <c r="R100" s="99" t="s">
        <v>125</v>
      </c>
      <c r="S100" s="99" t="s">
        <v>1764</v>
      </c>
    </row>
    <row r="101" spans="1:19" s="71" customFormat="1" ht="75" x14ac:dyDescent="0.25">
      <c r="A101" s="97" t="s">
        <v>1879</v>
      </c>
      <c r="B101" s="12" t="s">
        <v>1677</v>
      </c>
      <c r="C101" s="101" t="s">
        <v>1678</v>
      </c>
      <c r="D101" s="319" t="s">
        <v>1778</v>
      </c>
      <c r="E101" s="67" t="s">
        <v>318</v>
      </c>
      <c r="F101" s="320">
        <v>3</v>
      </c>
      <c r="G101" s="101">
        <v>1.0999999999999999</v>
      </c>
      <c r="H101" s="321">
        <v>3</v>
      </c>
      <c r="I101" s="321">
        <v>3.3</v>
      </c>
      <c r="J101" s="101"/>
      <c r="K101" s="101"/>
      <c r="L101" s="322"/>
      <c r="M101" s="322"/>
      <c r="N101" s="322"/>
      <c r="O101" s="322"/>
      <c r="P101" s="219" t="s">
        <v>1765</v>
      </c>
      <c r="Q101" s="219" t="s">
        <v>56</v>
      </c>
      <c r="R101" s="333" t="s">
        <v>1679</v>
      </c>
      <c r="S101" s="334" t="s">
        <v>1761</v>
      </c>
    </row>
    <row r="102" spans="1:19" s="71" customFormat="1" ht="75" x14ac:dyDescent="0.25">
      <c r="A102" s="97" t="s">
        <v>2692</v>
      </c>
      <c r="B102" s="12" t="s">
        <v>1928</v>
      </c>
      <c r="C102" s="101" t="s">
        <v>1927</v>
      </c>
      <c r="D102" s="319" t="s">
        <v>1778</v>
      </c>
      <c r="E102" s="67" t="s">
        <v>318</v>
      </c>
      <c r="F102" s="320">
        <v>3</v>
      </c>
      <c r="G102" s="101">
        <v>1.0999999999999999</v>
      </c>
      <c r="H102" s="321">
        <v>3</v>
      </c>
      <c r="I102" s="321">
        <v>3.3</v>
      </c>
      <c r="J102" s="101"/>
      <c r="K102" s="101"/>
      <c r="L102" s="322"/>
      <c r="M102" s="322"/>
      <c r="N102" s="322"/>
      <c r="O102" s="322"/>
      <c r="P102" s="219" t="s">
        <v>1765</v>
      </c>
      <c r="Q102" s="219" t="s">
        <v>56</v>
      </c>
      <c r="R102" s="333" t="s">
        <v>1679</v>
      </c>
      <c r="S102" s="341" t="s">
        <v>1880</v>
      </c>
    </row>
    <row r="103" spans="1:19" s="71" customFormat="1" ht="75" x14ac:dyDescent="0.25">
      <c r="A103" s="97" t="s">
        <v>2691</v>
      </c>
      <c r="B103" s="12" t="s">
        <v>1929</v>
      </c>
      <c r="C103" s="101" t="s">
        <v>1930</v>
      </c>
      <c r="D103" s="319" t="s">
        <v>1778</v>
      </c>
      <c r="E103" s="67" t="s">
        <v>318</v>
      </c>
      <c r="F103" s="320">
        <v>3</v>
      </c>
      <c r="G103" s="101">
        <v>1.0999999999999999</v>
      </c>
      <c r="H103" s="321">
        <v>3</v>
      </c>
      <c r="I103" s="321">
        <v>3.3</v>
      </c>
      <c r="J103" s="101"/>
      <c r="K103" s="101"/>
      <c r="L103" s="322"/>
      <c r="M103" s="322"/>
      <c r="N103" s="322"/>
      <c r="O103" s="322"/>
      <c r="P103" s="219" t="s">
        <v>1765</v>
      </c>
      <c r="Q103" s="219" t="s">
        <v>56</v>
      </c>
      <c r="R103" s="333" t="s">
        <v>1679</v>
      </c>
      <c r="S103" s="341" t="s">
        <v>1883</v>
      </c>
    </row>
    <row r="104" spans="1:19" s="71" customFormat="1" ht="75" x14ac:dyDescent="0.25">
      <c r="A104" s="97" t="s">
        <v>2690</v>
      </c>
      <c r="B104" s="12" t="s">
        <v>1931</v>
      </c>
      <c r="C104" s="101" t="s">
        <v>1932</v>
      </c>
      <c r="D104" s="319" t="s">
        <v>1778</v>
      </c>
      <c r="E104" s="67" t="s">
        <v>318</v>
      </c>
      <c r="F104" s="320">
        <v>3</v>
      </c>
      <c r="G104" s="101">
        <v>1.0999999999999999</v>
      </c>
      <c r="H104" s="321">
        <v>3</v>
      </c>
      <c r="I104" s="321">
        <v>3.3</v>
      </c>
      <c r="J104" s="101"/>
      <c r="K104" s="101"/>
      <c r="L104" s="322"/>
      <c r="M104" s="322"/>
      <c r="N104" s="322"/>
      <c r="O104" s="322"/>
      <c r="P104" s="219" t="s">
        <v>1765</v>
      </c>
      <c r="Q104" s="219" t="s">
        <v>56</v>
      </c>
      <c r="R104" s="333" t="s">
        <v>1679</v>
      </c>
      <c r="S104" s="341" t="s">
        <v>1882</v>
      </c>
    </row>
    <row r="105" spans="1:19" s="71" customFormat="1" ht="75" x14ac:dyDescent="0.25">
      <c r="A105" s="97" t="s">
        <v>2689</v>
      </c>
      <c r="B105" s="12" t="s">
        <v>1933</v>
      </c>
      <c r="C105" s="101" t="s">
        <v>1934</v>
      </c>
      <c r="D105" s="319" t="s">
        <v>1778</v>
      </c>
      <c r="E105" s="67" t="s">
        <v>318</v>
      </c>
      <c r="F105" s="320">
        <v>3</v>
      </c>
      <c r="G105" s="101">
        <v>1.0999999999999999</v>
      </c>
      <c r="H105" s="321">
        <v>3</v>
      </c>
      <c r="I105" s="321">
        <v>3.3</v>
      </c>
      <c r="J105" s="101"/>
      <c r="K105" s="101"/>
      <c r="L105" s="322"/>
      <c r="M105" s="322"/>
      <c r="N105" s="322"/>
      <c r="O105" s="322"/>
      <c r="P105" s="219" t="s">
        <v>1765</v>
      </c>
      <c r="Q105" s="219" t="s">
        <v>56</v>
      </c>
      <c r="R105" s="333" t="s">
        <v>1679</v>
      </c>
      <c r="S105" s="341" t="s">
        <v>1884</v>
      </c>
    </row>
    <row r="106" spans="1:19" s="71" customFormat="1" ht="75" x14ac:dyDescent="0.25">
      <c r="A106" s="97" t="s">
        <v>2688</v>
      </c>
      <c r="B106" s="12" t="s">
        <v>1936</v>
      </c>
      <c r="C106" s="101" t="s">
        <v>1937</v>
      </c>
      <c r="D106" s="319" t="s">
        <v>1778</v>
      </c>
      <c r="E106" s="67" t="s">
        <v>318</v>
      </c>
      <c r="F106" s="320">
        <v>3</v>
      </c>
      <c r="G106" s="101">
        <v>1.0999999999999999</v>
      </c>
      <c r="H106" s="321">
        <v>3</v>
      </c>
      <c r="I106" s="321">
        <v>3.3</v>
      </c>
      <c r="J106" s="101"/>
      <c r="K106" s="101"/>
      <c r="L106" s="322"/>
      <c r="M106" s="322"/>
      <c r="N106" s="322"/>
      <c r="O106" s="322"/>
      <c r="P106" s="219" t="s">
        <v>1765</v>
      </c>
      <c r="Q106" s="219" t="s">
        <v>56</v>
      </c>
      <c r="R106" s="333" t="s">
        <v>1679</v>
      </c>
      <c r="S106" s="341" t="s">
        <v>1935</v>
      </c>
    </row>
    <row r="107" spans="1:19" s="71" customFormat="1" ht="75" x14ac:dyDescent="0.25">
      <c r="A107" s="97" t="s">
        <v>2687</v>
      </c>
      <c r="B107" s="12" t="s">
        <v>1939</v>
      </c>
      <c r="C107" s="101" t="s">
        <v>1938</v>
      </c>
      <c r="D107" s="319" t="s">
        <v>1778</v>
      </c>
      <c r="E107" s="67" t="s">
        <v>318</v>
      </c>
      <c r="F107" s="320">
        <v>3</v>
      </c>
      <c r="G107" s="101">
        <v>1.0999999999999999</v>
      </c>
      <c r="H107" s="321">
        <v>3</v>
      </c>
      <c r="I107" s="321">
        <v>3.3</v>
      </c>
      <c r="J107" s="101"/>
      <c r="K107" s="101"/>
      <c r="L107" s="322"/>
      <c r="M107" s="322"/>
      <c r="N107" s="322"/>
      <c r="O107" s="322"/>
      <c r="P107" s="219" t="s">
        <v>1765</v>
      </c>
      <c r="Q107" s="219" t="s">
        <v>56</v>
      </c>
      <c r="R107" s="333" t="s">
        <v>1679</v>
      </c>
      <c r="S107" s="341" t="s">
        <v>1890</v>
      </c>
    </row>
    <row r="108" spans="1:19" s="71" customFormat="1" ht="75" x14ac:dyDescent="0.25">
      <c r="A108" s="97" t="s">
        <v>2686</v>
      </c>
      <c r="B108" s="12" t="s">
        <v>1941</v>
      </c>
      <c r="C108" s="101" t="s">
        <v>1940</v>
      </c>
      <c r="D108" s="319" t="s">
        <v>1778</v>
      </c>
      <c r="E108" s="67" t="s">
        <v>318</v>
      </c>
      <c r="F108" s="320">
        <v>3</v>
      </c>
      <c r="G108" s="101">
        <v>1.0999999999999999</v>
      </c>
      <c r="H108" s="321">
        <v>3</v>
      </c>
      <c r="I108" s="321">
        <v>3.3</v>
      </c>
      <c r="J108" s="101"/>
      <c r="K108" s="101"/>
      <c r="L108" s="322"/>
      <c r="M108" s="322"/>
      <c r="N108" s="322"/>
      <c r="O108" s="322"/>
      <c r="P108" s="219" t="s">
        <v>1765</v>
      </c>
      <c r="Q108" s="219" t="s">
        <v>56</v>
      </c>
      <c r="R108" s="333" t="s">
        <v>1679</v>
      </c>
      <c r="S108" s="341" t="s">
        <v>1889</v>
      </c>
    </row>
    <row r="109" spans="1:19" s="71" customFormat="1" ht="75" x14ac:dyDescent="0.25">
      <c r="A109" s="97" t="s">
        <v>2693</v>
      </c>
      <c r="B109" s="12" t="s">
        <v>1942</v>
      </c>
      <c r="C109" s="101" t="s">
        <v>1943</v>
      </c>
      <c r="D109" s="313" t="s">
        <v>1778</v>
      </c>
      <c r="E109" s="67" t="s">
        <v>318</v>
      </c>
      <c r="F109" s="320">
        <v>3</v>
      </c>
      <c r="G109" s="101">
        <v>1.0999999999999999</v>
      </c>
      <c r="H109" s="321">
        <v>3</v>
      </c>
      <c r="I109" s="321">
        <v>3.3</v>
      </c>
      <c r="J109" s="101"/>
      <c r="K109" s="101"/>
      <c r="L109" s="314"/>
      <c r="M109" s="314"/>
      <c r="N109" s="314"/>
      <c r="O109" s="314"/>
      <c r="P109" s="315" t="s">
        <v>1765</v>
      </c>
      <c r="Q109" s="315" t="s">
        <v>56</v>
      </c>
      <c r="R109" s="333" t="s">
        <v>1679</v>
      </c>
      <c r="S109" s="341" t="s">
        <v>1891</v>
      </c>
    </row>
    <row r="110" spans="1:19" s="71" customFormat="1" ht="75" x14ac:dyDescent="0.25">
      <c r="A110" s="97" t="s">
        <v>1892</v>
      </c>
      <c r="B110" s="12" t="s">
        <v>1944</v>
      </c>
      <c r="C110" s="101" t="s">
        <v>1945</v>
      </c>
      <c r="D110" s="66" t="s">
        <v>1961</v>
      </c>
      <c r="E110" s="67" t="s">
        <v>247</v>
      </c>
      <c r="F110" s="106">
        <v>1</v>
      </c>
      <c r="G110" s="101">
        <f t="shared" si="1"/>
        <v>0.75</v>
      </c>
      <c r="H110" s="106">
        <v>1</v>
      </c>
      <c r="I110" s="101">
        <v>0.75</v>
      </c>
      <c r="J110" s="101"/>
      <c r="K110" s="101"/>
      <c r="L110" s="64"/>
      <c r="M110" s="64"/>
      <c r="N110" s="64"/>
      <c r="O110" s="64"/>
      <c r="P110" s="102" t="s">
        <v>1765</v>
      </c>
      <c r="Q110" s="102" t="s">
        <v>56</v>
      </c>
      <c r="R110" s="337" t="s">
        <v>1679</v>
      </c>
      <c r="S110" s="340" t="s">
        <v>1893</v>
      </c>
    </row>
    <row r="111" spans="1:19" s="71" customFormat="1" ht="75" x14ac:dyDescent="0.25">
      <c r="A111" s="97" t="s">
        <v>1894</v>
      </c>
      <c r="B111" s="12" t="s">
        <v>1946</v>
      </c>
      <c r="C111" s="101" t="s">
        <v>1947</v>
      </c>
      <c r="D111" s="66" t="s">
        <v>1961</v>
      </c>
      <c r="E111" s="67" t="s">
        <v>247</v>
      </c>
      <c r="F111" s="106">
        <v>1</v>
      </c>
      <c r="G111" s="101">
        <f t="shared" ref="G111" si="4">I111/H111</f>
        <v>0.75</v>
      </c>
      <c r="H111" s="106">
        <v>1</v>
      </c>
      <c r="I111" s="101">
        <v>0.75</v>
      </c>
      <c r="J111" s="101"/>
      <c r="K111" s="101"/>
      <c r="L111" s="64"/>
      <c r="M111" s="64"/>
      <c r="N111" s="64"/>
      <c r="O111" s="64"/>
      <c r="P111" s="102" t="s">
        <v>1765</v>
      </c>
      <c r="Q111" s="102" t="s">
        <v>56</v>
      </c>
      <c r="R111" s="337" t="s">
        <v>1679</v>
      </c>
      <c r="S111" s="340" t="s">
        <v>1895</v>
      </c>
    </row>
    <row r="112" spans="1:19" s="71" customFormat="1" ht="75" x14ac:dyDescent="0.25">
      <c r="A112" s="97" t="s">
        <v>2696</v>
      </c>
      <c r="B112" s="12" t="s">
        <v>1950</v>
      </c>
      <c r="C112" s="17" t="s">
        <v>1949</v>
      </c>
      <c r="D112" s="319" t="s">
        <v>1778</v>
      </c>
      <c r="E112" s="67" t="s">
        <v>318</v>
      </c>
      <c r="F112" s="320">
        <v>3</v>
      </c>
      <c r="G112" s="101">
        <v>1.0999999999999999</v>
      </c>
      <c r="H112" s="321">
        <v>3</v>
      </c>
      <c r="I112" s="321">
        <v>3.3</v>
      </c>
      <c r="J112" s="17"/>
      <c r="K112" s="17"/>
      <c r="L112" s="218"/>
      <c r="M112" s="218"/>
      <c r="N112" s="218"/>
      <c r="O112" s="218"/>
      <c r="P112" s="219" t="s">
        <v>1765</v>
      </c>
      <c r="Q112" s="219" t="s">
        <v>56</v>
      </c>
      <c r="R112" s="333" t="s">
        <v>1679</v>
      </c>
      <c r="S112" s="99" t="s">
        <v>1948</v>
      </c>
    </row>
    <row r="113" spans="1:19" s="71" customFormat="1" ht="75" x14ac:dyDescent="0.25">
      <c r="A113" s="97" t="s">
        <v>2695</v>
      </c>
      <c r="B113" s="12" t="s">
        <v>1951</v>
      </c>
      <c r="C113" s="17" t="s">
        <v>1952</v>
      </c>
      <c r="D113" s="319" t="s">
        <v>1778</v>
      </c>
      <c r="E113" s="67" t="s">
        <v>318</v>
      </c>
      <c r="F113" s="320">
        <v>3</v>
      </c>
      <c r="G113" s="101">
        <v>1.0999999999999999</v>
      </c>
      <c r="H113" s="321">
        <v>3</v>
      </c>
      <c r="I113" s="321">
        <v>3.3</v>
      </c>
      <c r="J113" s="17"/>
      <c r="K113" s="17"/>
      <c r="L113" s="218"/>
      <c r="M113" s="218"/>
      <c r="N113" s="218"/>
      <c r="O113" s="218"/>
      <c r="P113" s="219" t="s">
        <v>1765</v>
      </c>
      <c r="Q113" s="219" t="s">
        <v>56</v>
      </c>
      <c r="R113" s="333" t="s">
        <v>1679</v>
      </c>
      <c r="S113" s="99" t="s">
        <v>1953</v>
      </c>
    </row>
    <row r="114" spans="1:19" s="71" customFormat="1" ht="75" x14ac:dyDescent="0.25">
      <c r="A114" s="97" t="s">
        <v>1954</v>
      </c>
      <c r="B114" s="12" t="s">
        <v>1957</v>
      </c>
      <c r="C114" s="17" t="s">
        <v>1956</v>
      </c>
      <c r="D114" s="319" t="s">
        <v>1778</v>
      </c>
      <c r="E114" s="67" t="s">
        <v>318</v>
      </c>
      <c r="F114" s="320">
        <v>3</v>
      </c>
      <c r="G114" s="101">
        <v>1.0999999999999999</v>
      </c>
      <c r="H114" s="321">
        <v>3</v>
      </c>
      <c r="I114" s="321">
        <v>3.3</v>
      </c>
      <c r="J114" s="17"/>
      <c r="K114" s="17"/>
      <c r="L114" s="218"/>
      <c r="M114" s="218"/>
      <c r="N114" s="218"/>
      <c r="O114" s="218"/>
      <c r="P114" s="219" t="s">
        <v>1765</v>
      </c>
      <c r="Q114" s="219" t="s">
        <v>56</v>
      </c>
      <c r="R114" s="333" t="s">
        <v>1679</v>
      </c>
      <c r="S114" s="99" t="s">
        <v>1955</v>
      </c>
    </row>
    <row r="115" spans="1:19" s="71" customFormat="1" ht="75" x14ac:dyDescent="0.25">
      <c r="A115" s="97" t="s">
        <v>2694</v>
      </c>
      <c r="B115" s="12" t="s">
        <v>1959</v>
      </c>
      <c r="C115" s="17" t="s">
        <v>1960</v>
      </c>
      <c r="D115" s="319" t="s">
        <v>1778</v>
      </c>
      <c r="E115" s="67" t="s">
        <v>318</v>
      </c>
      <c r="F115" s="320">
        <v>3</v>
      </c>
      <c r="G115" s="101">
        <v>1.0999999999999999</v>
      </c>
      <c r="H115" s="321">
        <v>3</v>
      </c>
      <c r="I115" s="321">
        <v>3.3</v>
      </c>
      <c r="J115" s="17"/>
      <c r="K115" s="17"/>
      <c r="L115" s="218"/>
      <c r="M115" s="218"/>
      <c r="N115" s="218"/>
      <c r="O115" s="218"/>
      <c r="P115" s="219" t="s">
        <v>1765</v>
      </c>
      <c r="Q115" s="219" t="s">
        <v>56</v>
      </c>
      <c r="R115" s="333" t="s">
        <v>1679</v>
      </c>
      <c r="S115" s="99" t="s">
        <v>1958</v>
      </c>
    </row>
    <row r="116" spans="1:19" x14ac:dyDescent="0.25">
      <c r="A116" s="9"/>
      <c r="B116" s="12"/>
      <c r="C116" s="17"/>
      <c r="D116" s="17"/>
      <c r="E116" s="67"/>
      <c r="F116" s="4">
        <f>SUM(F8:F115)</f>
        <v>307</v>
      </c>
      <c r="G116" s="68"/>
      <c r="H116" s="17"/>
      <c r="I116" s="17"/>
      <c r="J116" s="17"/>
      <c r="K116" s="17"/>
      <c r="L116" s="48"/>
      <c r="M116" s="48"/>
      <c r="N116" s="48"/>
      <c r="O116" s="48"/>
      <c r="P116" s="46"/>
      <c r="Q116" s="46"/>
      <c r="R116" s="13"/>
      <c r="S116" s="18"/>
    </row>
    <row r="117" spans="1:19" x14ac:dyDescent="0.25">
      <c r="A117" s="9"/>
      <c r="B117" s="12"/>
      <c r="C117" s="17"/>
      <c r="D117" s="17"/>
      <c r="E117" s="67"/>
      <c r="F117" s="4"/>
      <c r="G117" s="68"/>
      <c r="H117" s="17"/>
      <c r="I117" s="17"/>
      <c r="J117" s="17"/>
      <c r="K117" s="17"/>
      <c r="L117" s="48"/>
      <c r="M117" s="48"/>
      <c r="N117" s="48"/>
      <c r="O117" s="48"/>
      <c r="P117" s="46"/>
      <c r="Q117" s="46"/>
      <c r="R117" s="13"/>
      <c r="S117" s="18"/>
    </row>
    <row r="118" spans="1:19" x14ac:dyDescent="0.25">
      <c r="A118" s="9"/>
      <c r="B118" s="12"/>
      <c r="C118" s="17"/>
      <c r="D118" s="17"/>
      <c r="E118" s="67"/>
      <c r="F118" s="4"/>
      <c r="G118" s="68"/>
      <c r="H118" s="17"/>
      <c r="I118" s="17"/>
      <c r="J118" s="17"/>
      <c r="K118" s="17"/>
      <c r="L118" s="48"/>
      <c r="M118" s="48"/>
      <c r="N118" s="48"/>
      <c r="O118" s="48"/>
      <c r="P118" s="46"/>
      <c r="Q118" s="46"/>
      <c r="R118" s="13"/>
      <c r="S118" s="18"/>
    </row>
    <row r="119" spans="1:19" x14ac:dyDescent="0.25">
      <c r="A119" s="9"/>
      <c r="B119" s="12"/>
      <c r="C119" s="17"/>
      <c r="D119" s="17"/>
      <c r="E119" s="67"/>
      <c r="F119" s="4"/>
      <c r="G119" s="68"/>
      <c r="H119" s="17"/>
      <c r="I119" s="17"/>
      <c r="J119" s="17"/>
      <c r="K119" s="17"/>
      <c r="L119" s="48"/>
      <c r="M119" s="48"/>
      <c r="N119" s="48"/>
      <c r="O119" s="48"/>
      <c r="P119" s="46"/>
      <c r="Q119" s="46"/>
      <c r="R119" s="13"/>
      <c r="S119" s="18"/>
    </row>
    <row r="120" spans="1:19" x14ac:dyDescent="0.25">
      <c r="A120" s="9"/>
      <c r="B120" s="12"/>
      <c r="C120" s="17"/>
      <c r="D120" s="17"/>
      <c r="E120" s="67"/>
      <c r="F120" s="4"/>
      <c r="G120" s="68"/>
      <c r="H120" s="17"/>
      <c r="I120" s="17"/>
      <c r="J120" s="17"/>
      <c r="K120" s="17"/>
      <c r="L120" s="48"/>
      <c r="M120" s="48"/>
      <c r="N120" s="48"/>
      <c r="O120" s="48"/>
      <c r="P120" s="46"/>
      <c r="Q120" s="46"/>
      <c r="R120" s="13"/>
      <c r="S120" s="18"/>
    </row>
    <row r="121" spans="1:19" x14ac:dyDescent="0.25">
      <c r="A121" s="9"/>
      <c r="B121" s="12"/>
      <c r="C121" s="17"/>
      <c r="D121" s="17"/>
      <c r="E121" s="67"/>
      <c r="F121" s="4"/>
      <c r="G121" s="68"/>
      <c r="H121" s="17"/>
      <c r="I121" s="17"/>
      <c r="J121" s="17"/>
      <c r="K121" s="17"/>
      <c r="L121" s="48"/>
      <c r="M121" s="48"/>
      <c r="N121" s="48"/>
      <c r="O121" s="48"/>
      <c r="P121" s="46"/>
      <c r="Q121" s="46"/>
      <c r="R121" s="13"/>
      <c r="S121" s="18"/>
    </row>
    <row r="122" spans="1:19" x14ac:dyDescent="0.25">
      <c r="A122" s="9"/>
      <c r="B122" s="12"/>
      <c r="C122" s="17"/>
      <c r="D122" s="17"/>
      <c r="E122" s="67"/>
      <c r="F122" s="4"/>
      <c r="G122" s="68"/>
      <c r="H122" s="17"/>
      <c r="I122" s="17"/>
      <c r="J122" s="17"/>
      <c r="K122" s="17"/>
      <c r="L122" s="48"/>
      <c r="M122" s="48"/>
      <c r="N122" s="48"/>
      <c r="O122" s="48"/>
      <c r="P122" s="46"/>
      <c r="Q122" s="46"/>
      <c r="R122" s="13"/>
      <c r="S122" s="18"/>
    </row>
    <row r="123" spans="1:19" x14ac:dyDescent="0.25">
      <c r="A123" s="9"/>
      <c r="B123" s="12"/>
      <c r="C123" s="17"/>
      <c r="D123" s="17"/>
      <c r="E123" s="67"/>
      <c r="F123" s="4"/>
      <c r="G123" s="68"/>
      <c r="H123" s="17"/>
      <c r="I123" s="17"/>
      <c r="J123" s="17"/>
      <c r="K123" s="17"/>
      <c r="L123" s="48"/>
      <c r="M123" s="48"/>
      <c r="N123" s="48"/>
      <c r="O123" s="48"/>
      <c r="P123" s="46"/>
      <c r="Q123" s="46"/>
      <c r="R123" s="13"/>
      <c r="S123" s="18"/>
    </row>
    <row r="124" spans="1:19" x14ac:dyDescent="0.25">
      <c r="A124" s="9"/>
      <c r="B124" s="12"/>
      <c r="C124" s="17"/>
      <c r="D124" s="17"/>
      <c r="E124" s="67"/>
      <c r="F124" s="4"/>
      <c r="G124" s="68"/>
      <c r="H124" s="17"/>
      <c r="I124" s="17"/>
      <c r="J124" s="17"/>
      <c r="K124" s="17"/>
      <c r="L124" s="48"/>
      <c r="M124" s="48"/>
      <c r="N124" s="48"/>
      <c r="O124" s="48"/>
      <c r="P124" s="46"/>
      <c r="Q124" s="51"/>
      <c r="R124" s="69"/>
      <c r="S124" s="18"/>
    </row>
    <row r="125" spans="1:19" x14ac:dyDescent="0.25">
      <c r="A125" s="9"/>
      <c r="B125" s="12"/>
      <c r="C125" s="17"/>
      <c r="D125" s="17"/>
      <c r="E125" s="67"/>
      <c r="F125" s="4"/>
      <c r="G125" s="68"/>
      <c r="H125" s="17"/>
      <c r="I125" s="17"/>
      <c r="J125" s="17"/>
      <c r="K125" s="17"/>
      <c r="L125" s="48"/>
      <c r="M125" s="48"/>
      <c r="N125" s="48"/>
      <c r="O125" s="48"/>
      <c r="P125" s="46"/>
      <c r="Q125" s="51"/>
      <c r="R125" s="69"/>
      <c r="S125" s="18"/>
    </row>
    <row r="126" spans="1:19" x14ac:dyDescent="0.25">
      <c r="A126" s="9"/>
      <c r="B126" s="12"/>
      <c r="C126" s="17"/>
      <c r="D126" s="17"/>
      <c r="E126" s="67"/>
      <c r="F126" s="4"/>
      <c r="G126" s="68"/>
      <c r="H126" s="17"/>
      <c r="I126" s="17"/>
      <c r="J126" s="17"/>
      <c r="K126" s="17"/>
      <c r="L126" s="48"/>
      <c r="M126" s="48"/>
      <c r="N126" s="48"/>
      <c r="O126" s="48"/>
      <c r="P126" s="46"/>
      <c r="Q126" s="51"/>
      <c r="R126" s="70"/>
      <c r="S126" s="18"/>
    </row>
    <row r="127" spans="1:19" x14ac:dyDescent="0.25">
      <c r="A127" s="9"/>
      <c r="B127" s="12"/>
      <c r="C127" s="17"/>
      <c r="D127" s="17"/>
      <c r="E127" s="67"/>
      <c r="F127" s="4"/>
      <c r="G127" s="68"/>
      <c r="H127" s="17"/>
      <c r="I127" s="17"/>
      <c r="J127" s="17"/>
      <c r="K127" s="17"/>
      <c r="L127" s="48"/>
      <c r="M127" s="48"/>
      <c r="N127" s="48"/>
      <c r="O127" s="48"/>
      <c r="P127" s="46"/>
      <c r="Q127" s="51"/>
      <c r="R127" s="70"/>
      <c r="S127" s="18"/>
    </row>
    <row r="128" spans="1:19" x14ac:dyDescent="0.25">
      <c r="A128" s="9"/>
      <c r="B128" s="12"/>
      <c r="C128" s="17"/>
      <c r="D128" s="17"/>
      <c r="E128" s="67"/>
      <c r="F128" s="4"/>
      <c r="G128" s="68"/>
      <c r="H128" s="17"/>
      <c r="I128" s="17"/>
      <c r="J128" s="17"/>
      <c r="K128" s="17"/>
      <c r="L128" s="48"/>
      <c r="M128" s="48"/>
      <c r="N128" s="48"/>
      <c r="O128" s="48"/>
      <c r="P128" s="46"/>
      <c r="Q128" s="51"/>
      <c r="R128" s="70"/>
      <c r="S128" s="18"/>
    </row>
    <row r="129" spans="1:19" x14ac:dyDescent="0.25">
      <c r="A129" s="9"/>
      <c r="B129" s="12"/>
      <c r="C129" s="17"/>
      <c r="D129" s="17"/>
      <c r="E129" s="67"/>
      <c r="F129" s="4"/>
      <c r="G129" s="68"/>
      <c r="H129" s="17"/>
      <c r="I129" s="17"/>
      <c r="J129" s="17"/>
      <c r="K129" s="17"/>
      <c r="L129" s="48"/>
      <c r="M129" s="48"/>
      <c r="N129" s="48"/>
      <c r="O129" s="48"/>
      <c r="P129" s="46"/>
      <c r="Q129" s="51"/>
      <c r="R129" s="70"/>
      <c r="S129" s="18"/>
    </row>
    <row r="130" spans="1:19" x14ac:dyDescent="0.25">
      <c r="A130" s="9"/>
      <c r="B130" s="12"/>
      <c r="C130" s="17"/>
      <c r="D130" s="17"/>
      <c r="E130" s="67"/>
      <c r="F130" s="4"/>
      <c r="G130" s="68"/>
      <c r="H130" s="17"/>
      <c r="I130" s="17"/>
      <c r="J130" s="17"/>
      <c r="K130" s="17"/>
      <c r="L130" s="48"/>
      <c r="M130" s="48"/>
      <c r="N130" s="48"/>
      <c r="O130" s="48"/>
      <c r="P130" s="46"/>
      <c r="Q130" s="51"/>
      <c r="R130" s="70"/>
      <c r="S130" s="18"/>
    </row>
    <row r="131" spans="1:19" x14ac:dyDescent="0.25">
      <c r="A131" s="9"/>
      <c r="B131" s="12"/>
      <c r="C131" s="17"/>
      <c r="D131" s="17"/>
      <c r="E131" s="67"/>
      <c r="F131" s="4"/>
      <c r="G131" s="68"/>
      <c r="H131" s="17"/>
      <c r="I131" s="17"/>
      <c r="J131" s="17"/>
      <c r="K131" s="17"/>
      <c r="L131" s="48"/>
      <c r="M131" s="48"/>
      <c r="N131" s="48"/>
      <c r="O131" s="48"/>
      <c r="P131" s="46"/>
      <c r="Q131" s="51"/>
      <c r="R131" s="70"/>
      <c r="S131" s="18"/>
    </row>
    <row r="132" spans="1:19" x14ac:dyDescent="0.25">
      <c r="A132" s="9"/>
      <c r="B132" s="12"/>
      <c r="C132" s="17"/>
      <c r="D132" s="66"/>
      <c r="E132" s="67"/>
      <c r="F132" s="4"/>
      <c r="G132" s="68"/>
      <c r="H132" s="17"/>
      <c r="I132" s="17"/>
      <c r="J132" s="17"/>
      <c r="K132" s="17"/>
      <c r="L132" s="48"/>
      <c r="M132" s="48"/>
      <c r="N132" s="48"/>
      <c r="O132" s="48"/>
      <c r="P132" s="46"/>
      <c r="Q132" s="46"/>
      <c r="R132" s="13"/>
      <c r="S132" s="18"/>
    </row>
    <row r="133" spans="1:19" x14ac:dyDescent="0.25">
      <c r="A133" s="9"/>
      <c r="B133" s="12"/>
      <c r="C133" s="17"/>
      <c r="D133" s="66"/>
      <c r="E133" s="67"/>
      <c r="F133" s="4"/>
      <c r="G133" s="68"/>
      <c r="H133" s="17"/>
      <c r="I133" s="17"/>
      <c r="J133" s="17"/>
      <c r="K133" s="17"/>
      <c r="L133" s="48"/>
      <c r="M133" s="48"/>
      <c r="N133" s="48"/>
      <c r="O133" s="48"/>
      <c r="P133" s="46"/>
      <c r="Q133" s="46"/>
      <c r="R133" s="13"/>
      <c r="S133" s="18"/>
    </row>
    <row r="134" spans="1:19" x14ac:dyDescent="0.25">
      <c r="A134" s="9"/>
      <c r="B134" s="12"/>
      <c r="C134" s="17"/>
      <c r="D134" s="66"/>
      <c r="E134" s="67"/>
      <c r="F134" s="4"/>
      <c r="G134" s="68"/>
      <c r="H134" s="17"/>
      <c r="I134" s="17"/>
      <c r="J134" s="17"/>
      <c r="K134" s="17"/>
      <c r="L134" s="48"/>
      <c r="M134" s="48"/>
      <c r="N134" s="48"/>
      <c r="O134" s="48"/>
      <c r="P134" s="46"/>
      <c r="Q134" s="46"/>
      <c r="R134" s="13"/>
      <c r="S134" s="18"/>
    </row>
    <row r="135" spans="1:19" x14ac:dyDescent="0.25">
      <c r="A135" s="9"/>
      <c r="B135" s="12"/>
      <c r="C135" s="17"/>
      <c r="D135" s="17"/>
      <c r="E135" s="67"/>
      <c r="F135" s="4"/>
      <c r="G135" s="68"/>
      <c r="H135" s="17"/>
      <c r="I135" s="17"/>
      <c r="J135" s="17"/>
      <c r="K135" s="17"/>
      <c r="L135" s="48"/>
      <c r="M135" s="48"/>
      <c r="N135" s="48"/>
      <c r="O135" s="48"/>
      <c r="P135" s="46"/>
      <c r="Q135" s="46"/>
      <c r="R135" s="13"/>
      <c r="S135" s="18"/>
    </row>
    <row r="136" spans="1:19" x14ac:dyDescent="0.25">
      <c r="A136" s="9"/>
      <c r="B136" s="12"/>
      <c r="C136" s="17"/>
      <c r="D136" s="17"/>
      <c r="E136" s="67"/>
      <c r="F136" s="4"/>
      <c r="G136" s="68"/>
      <c r="H136" s="17"/>
      <c r="I136" s="17"/>
      <c r="J136" s="17"/>
      <c r="K136" s="17"/>
      <c r="L136" s="48"/>
      <c r="M136" s="48"/>
      <c r="N136" s="48"/>
      <c r="O136" s="48"/>
      <c r="P136" s="46"/>
      <c r="Q136" s="46"/>
      <c r="R136" s="13"/>
      <c r="S136" s="18"/>
    </row>
  </sheetData>
  <mergeCells count="15">
    <mergeCell ref="T5:T8"/>
    <mergeCell ref="A1:S2"/>
    <mergeCell ref="A3:C3"/>
    <mergeCell ref="D3:J3"/>
    <mergeCell ref="K3:N4"/>
    <mergeCell ref="O3:O5"/>
    <mergeCell ref="P3:P5"/>
    <mergeCell ref="Q3:Q5"/>
    <mergeCell ref="R3:R5"/>
    <mergeCell ref="S3:S5"/>
    <mergeCell ref="A4:A5"/>
    <mergeCell ref="B4:C4"/>
    <mergeCell ref="D4:D5"/>
    <mergeCell ref="E4:E5"/>
    <mergeCell ref="F4:J4"/>
  </mergeCells>
  <pageMargins left="0.59055118110236227" right="0.59055118110236227" top="0.74803149606299213" bottom="0.74803149606299213" header="0.31496062992125984" footer="0.31496062992125984"/>
  <pageSetup paperSize="9" scale="4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F20" sqref="F20"/>
    </sheetView>
  </sheetViews>
  <sheetFormatPr defaultRowHeight="15" x14ac:dyDescent="0.25"/>
  <cols>
    <col min="1" max="1" width="38.5703125" customWidth="1"/>
    <col min="2" max="2" width="18.5703125" customWidth="1"/>
    <col min="3" max="3" width="20.7109375" customWidth="1"/>
    <col min="4" max="4" width="24.42578125" customWidth="1"/>
  </cols>
  <sheetData>
    <row r="1" spans="1:4" x14ac:dyDescent="0.25">
      <c r="A1" s="179" t="s">
        <v>1833</v>
      </c>
      <c r="B1" s="179" t="s">
        <v>1834</v>
      </c>
      <c r="C1" s="179" t="s">
        <v>1835</v>
      </c>
      <c r="D1" s="179" t="s">
        <v>1836</v>
      </c>
    </row>
    <row r="2" spans="1:4" s="71" customFormat="1" x14ac:dyDescent="0.25">
      <c r="A2" s="180" t="s">
        <v>1837</v>
      </c>
      <c r="B2" s="181">
        <v>25</v>
      </c>
      <c r="C2" s="181">
        <v>27</v>
      </c>
      <c r="D2" s="181">
        <v>0</v>
      </c>
    </row>
    <row r="3" spans="1:4" s="71" customFormat="1" x14ac:dyDescent="0.25">
      <c r="A3" s="180" t="s">
        <v>1838</v>
      </c>
      <c r="B3" s="181">
        <v>43</v>
      </c>
      <c r="C3" s="181">
        <v>54</v>
      </c>
      <c r="D3" s="181">
        <v>0</v>
      </c>
    </row>
    <row r="4" spans="1:4" s="71" customFormat="1" x14ac:dyDescent="0.25">
      <c r="A4" s="180" t="s">
        <v>1839</v>
      </c>
      <c r="B4" s="181">
        <v>58</v>
      </c>
      <c r="C4" s="181">
        <v>86</v>
      </c>
      <c r="D4" s="181">
        <v>8</v>
      </c>
    </row>
    <row r="5" spans="1:4" s="71" customFormat="1" x14ac:dyDescent="0.25">
      <c r="A5" s="180" t="s">
        <v>1840</v>
      </c>
      <c r="B5" s="181">
        <v>32</v>
      </c>
      <c r="C5" s="181">
        <v>138</v>
      </c>
      <c r="D5" s="181">
        <v>31</v>
      </c>
    </row>
    <row r="6" spans="1:4" x14ac:dyDescent="0.25">
      <c r="A6" s="180" t="s">
        <v>1841</v>
      </c>
      <c r="B6" s="181">
        <v>36</v>
      </c>
      <c r="C6" s="182">
        <v>68</v>
      </c>
      <c r="D6" s="181">
        <v>13</v>
      </c>
    </row>
    <row r="7" spans="1:4" x14ac:dyDescent="0.25">
      <c r="A7" s="180" t="s">
        <v>1842</v>
      </c>
      <c r="B7" s="181">
        <v>68</v>
      </c>
      <c r="C7" s="182">
        <v>137</v>
      </c>
      <c r="D7" s="181">
        <v>35</v>
      </c>
    </row>
    <row r="8" spans="1:4" x14ac:dyDescent="0.25">
      <c r="A8" s="180" t="s">
        <v>1843</v>
      </c>
      <c r="B8" s="181">
        <v>62</v>
      </c>
      <c r="C8" s="182">
        <v>137</v>
      </c>
      <c r="D8" s="181">
        <v>29</v>
      </c>
    </row>
    <row r="9" spans="1:4" x14ac:dyDescent="0.25">
      <c r="A9" s="180" t="s">
        <v>1844</v>
      </c>
      <c r="B9" s="181">
        <v>65</v>
      </c>
      <c r="C9" s="182">
        <v>139</v>
      </c>
      <c r="D9" s="181">
        <v>34</v>
      </c>
    </row>
    <row r="10" spans="1:4" x14ac:dyDescent="0.25">
      <c r="A10" s="180" t="s">
        <v>1845</v>
      </c>
      <c r="B10" s="181">
        <v>28</v>
      </c>
      <c r="C10" s="182">
        <v>28</v>
      </c>
      <c r="D10" s="181">
        <v>0</v>
      </c>
    </row>
    <row r="11" spans="1:4" x14ac:dyDescent="0.25">
      <c r="A11" s="180" t="s">
        <v>1846</v>
      </c>
      <c r="B11" s="181">
        <v>126</v>
      </c>
      <c r="C11" s="182">
        <v>185</v>
      </c>
      <c r="D11" s="181">
        <v>38</v>
      </c>
    </row>
    <row r="12" spans="1:4" x14ac:dyDescent="0.25">
      <c r="A12" s="180" t="s">
        <v>1847</v>
      </c>
      <c r="B12" s="181">
        <v>27</v>
      </c>
      <c r="C12" s="182">
        <v>30</v>
      </c>
      <c r="D12" s="181">
        <v>0</v>
      </c>
    </row>
    <row r="13" spans="1:4" x14ac:dyDescent="0.25">
      <c r="A13" s="180" t="s">
        <v>1848</v>
      </c>
      <c r="B13" s="181">
        <v>110</v>
      </c>
      <c r="C13" s="182">
        <v>311</v>
      </c>
      <c r="D13" s="181">
        <v>98</v>
      </c>
    </row>
    <row r="14" spans="1:4" x14ac:dyDescent="0.25">
      <c r="A14" s="182"/>
      <c r="B14" s="182">
        <f>SUM(B2:B13)</f>
        <v>680</v>
      </c>
      <c r="C14" s="182">
        <f>SUM(C2:C13)</f>
        <v>1340</v>
      </c>
      <c r="D14" s="182">
        <f>SUM(D2:D13)</f>
        <v>286</v>
      </c>
    </row>
  </sheetData>
  <pageMargins left="0.7" right="0.7" top="0.75" bottom="0.75" header="0.3" footer="0.3"/>
  <pageSetup paperSize="9" scale="8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topLeftCell="A44" zoomScale="70" zoomScaleNormal="70" zoomScaleSheetLayoutView="70" workbookViewId="0">
      <selection activeCell="H51" sqref="H51"/>
    </sheetView>
  </sheetViews>
  <sheetFormatPr defaultRowHeight="15" x14ac:dyDescent="0.25"/>
  <cols>
    <col min="1" max="2" width="21.140625" style="71" customWidth="1"/>
    <col min="3" max="3" width="20.7109375" style="71" customWidth="1"/>
    <col min="4" max="4" width="17.28515625" style="71" customWidth="1"/>
    <col min="5" max="5" width="10.85546875" style="71" customWidth="1"/>
    <col min="6" max="10" width="16" style="71" customWidth="1"/>
    <col min="11" max="13" width="13.85546875" style="71" customWidth="1"/>
    <col min="14" max="14" width="12.5703125" style="71" customWidth="1"/>
    <col min="15" max="15" width="15.5703125" style="71" customWidth="1"/>
    <col min="16" max="17" width="16" style="71" customWidth="1"/>
    <col min="18" max="19" width="21.42578125" style="71" customWidth="1"/>
  </cols>
  <sheetData>
    <row r="1" spans="1:20" ht="15" customHeight="1" x14ac:dyDescent="0.25">
      <c r="A1" s="241" t="s">
        <v>11</v>
      </c>
      <c r="B1" s="242"/>
      <c r="C1" s="242"/>
      <c r="D1" s="242"/>
      <c r="E1" s="242"/>
      <c r="F1" s="242"/>
      <c r="G1" s="242"/>
      <c r="H1" s="242"/>
      <c r="I1" s="242"/>
      <c r="J1" s="242"/>
      <c r="K1" s="242"/>
      <c r="L1" s="242"/>
      <c r="M1" s="242"/>
      <c r="N1" s="242"/>
      <c r="O1" s="242"/>
      <c r="P1" s="242"/>
      <c r="Q1" s="242"/>
      <c r="R1" s="242"/>
      <c r="S1" s="242"/>
    </row>
    <row r="2" spans="1:20" ht="15.75" thickBot="1" x14ac:dyDescent="0.3">
      <c r="A2" s="243"/>
      <c r="B2" s="244"/>
      <c r="C2" s="244"/>
      <c r="D2" s="244"/>
      <c r="E2" s="244"/>
      <c r="F2" s="244"/>
      <c r="G2" s="244"/>
      <c r="H2" s="244"/>
      <c r="I2" s="244"/>
      <c r="J2" s="244"/>
      <c r="K2" s="244"/>
      <c r="L2" s="244"/>
      <c r="M2" s="244"/>
      <c r="N2" s="244"/>
      <c r="O2" s="244"/>
      <c r="P2" s="244"/>
      <c r="Q2" s="244"/>
      <c r="R2" s="244"/>
      <c r="S2" s="244"/>
    </row>
    <row r="3" spans="1:20" ht="48" customHeight="1" thickBot="1" x14ac:dyDescent="0.3">
      <c r="A3" s="245" t="s">
        <v>0</v>
      </c>
      <c r="B3" s="246"/>
      <c r="C3" s="247"/>
      <c r="D3" s="248" t="s">
        <v>2</v>
      </c>
      <c r="E3" s="249"/>
      <c r="F3" s="249"/>
      <c r="G3" s="249"/>
      <c r="H3" s="249"/>
      <c r="I3" s="249"/>
      <c r="J3" s="250"/>
      <c r="K3" s="248" t="s">
        <v>10</v>
      </c>
      <c r="L3" s="249"/>
      <c r="M3" s="249"/>
      <c r="N3" s="250"/>
      <c r="O3" s="254" t="s">
        <v>20</v>
      </c>
      <c r="P3" s="257" t="s">
        <v>12</v>
      </c>
      <c r="Q3" s="260" t="s">
        <v>13</v>
      </c>
      <c r="R3" s="254" t="s">
        <v>7</v>
      </c>
      <c r="S3" s="263" t="s">
        <v>15</v>
      </c>
    </row>
    <row r="4" spans="1:20" ht="47.25" customHeight="1" thickBot="1" x14ac:dyDescent="0.3">
      <c r="A4" s="266" t="s">
        <v>1</v>
      </c>
      <c r="B4" s="268" t="s">
        <v>16</v>
      </c>
      <c r="C4" s="269"/>
      <c r="D4" s="270" t="s">
        <v>3</v>
      </c>
      <c r="E4" s="266" t="s">
        <v>4</v>
      </c>
      <c r="F4" s="268" t="s">
        <v>8</v>
      </c>
      <c r="G4" s="273"/>
      <c r="H4" s="273"/>
      <c r="I4" s="273"/>
      <c r="J4" s="269"/>
      <c r="K4" s="251"/>
      <c r="L4" s="252"/>
      <c r="M4" s="252"/>
      <c r="N4" s="253"/>
      <c r="O4" s="255"/>
      <c r="P4" s="258"/>
      <c r="Q4" s="261"/>
      <c r="R4" s="255"/>
      <c r="S4" s="264"/>
    </row>
    <row r="5" spans="1:20" ht="86.25" thickBot="1" x14ac:dyDescent="0.3">
      <c r="A5" s="267"/>
      <c r="B5" s="132" t="s">
        <v>17</v>
      </c>
      <c r="C5" s="132" t="s">
        <v>18</v>
      </c>
      <c r="D5" s="271"/>
      <c r="E5" s="272"/>
      <c r="F5" s="133" t="s">
        <v>5</v>
      </c>
      <c r="G5" s="134" t="s">
        <v>6</v>
      </c>
      <c r="H5" s="133" t="s">
        <v>19</v>
      </c>
      <c r="I5" s="134" t="s">
        <v>6</v>
      </c>
      <c r="J5" s="133" t="s">
        <v>9</v>
      </c>
      <c r="K5" s="135" t="s">
        <v>5</v>
      </c>
      <c r="L5" s="134" t="s">
        <v>6</v>
      </c>
      <c r="M5" s="133" t="s">
        <v>19</v>
      </c>
      <c r="N5" s="134" t="s">
        <v>6</v>
      </c>
      <c r="O5" s="256"/>
      <c r="P5" s="259"/>
      <c r="Q5" s="262"/>
      <c r="R5" s="256"/>
      <c r="S5" s="265"/>
      <c r="T5" s="237"/>
    </row>
    <row r="6" spans="1:20" s="71" customFormat="1" ht="81.75" customHeight="1" x14ac:dyDescent="0.25">
      <c r="A6" s="8" t="s">
        <v>274</v>
      </c>
      <c r="B6" s="26" t="s">
        <v>402</v>
      </c>
      <c r="C6" s="26" t="s">
        <v>361</v>
      </c>
      <c r="D6" s="19" t="s">
        <v>126</v>
      </c>
      <c r="E6" s="105" t="s">
        <v>316</v>
      </c>
      <c r="F6" s="101">
        <v>2</v>
      </c>
      <c r="G6" s="101">
        <v>0.75</v>
      </c>
      <c r="H6" s="101">
        <v>2</v>
      </c>
      <c r="I6" s="101">
        <v>1.5</v>
      </c>
      <c r="J6" s="107"/>
      <c r="K6" s="107"/>
      <c r="L6" s="107"/>
      <c r="M6" s="107"/>
      <c r="N6" s="107"/>
      <c r="O6" s="107"/>
      <c r="P6" s="119"/>
      <c r="Q6" s="119"/>
      <c r="R6" s="15" t="s">
        <v>319</v>
      </c>
      <c r="S6" s="99" t="s">
        <v>320</v>
      </c>
      <c r="T6" s="237"/>
    </row>
    <row r="7" spans="1:20" s="71" customFormat="1" ht="90" customHeight="1" x14ac:dyDescent="0.25">
      <c r="A7" s="97" t="s">
        <v>275</v>
      </c>
      <c r="B7" s="14" t="s">
        <v>403</v>
      </c>
      <c r="C7" s="14" t="s">
        <v>362</v>
      </c>
      <c r="D7" s="19" t="s">
        <v>126</v>
      </c>
      <c r="E7" s="105" t="s">
        <v>247</v>
      </c>
      <c r="F7" s="99">
        <v>2</v>
      </c>
      <c r="G7" s="101">
        <v>0.75</v>
      </c>
      <c r="H7" s="99">
        <v>2</v>
      </c>
      <c r="I7" s="101">
        <v>1.5</v>
      </c>
      <c r="J7" s="15"/>
      <c r="K7" s="15"/>
      <c r="L7" s="15"/>
      <c r="M7" s="15"/>
      <c r="N7" s="15"/>
      <c r="O7" s="15"/>
      <c r="P7" s="119"/>
      <c r="Q7" s="119"/>
      <c r="R7" s="15" t="s">
        <v>319</v>
      </c>
      <c r="S7" s="99" t="s">
        <v>321</v>
      </c>
      <c r="T7" s="237"/>
    </row>
    <row r="8" spans="1:20" s="71" customFormat="1" ht="90" customHeight="1" x14ac:dyDescent="0.25">
      <c r="A8" s="97" t="s">
        <v>276</v>
      </c>
      <c r="B8" s="14" t="s">
        <v>404</v>
      </c>
      <c r="C8" s="14" t="s">
        <v>363</v>
      </c>
      <c r="D8" s="19" t="s">
        <v>126</v>
      </c>
      <c r="E8" s="105" t="s">
        <v>247</v>
      </c>
      <c r="F8" s="99">
        <v>1</v>
      </c>
      <c r="G8" s="101">
        <v>0.75</v>
      </c>
      <c r="H8" s="99">
        <v>1</v>
      </c>
      <c r="I8" s="101">
        <v>0.75</v>
      </c>
      <c r="J8" s="15"/>
      <c r="K8" s="15"/>
      <c r="L8" s="15"/>
      <c r="M8" s="15"/>
      <c r="N8" s="15"/>
      <c r="O8" s="15"/>
      <c r="P8" s="119"/>
      <c r="Q8" s="119"/>
      <c r="R8" s="15" t="s">
        <v>319</v>
      </c>
      <c r="S8" s="99" t="s">
        <v>322</v>
      </c>
    </row>
    <row r="9" spans="1:20" s="71" customFormat="1" ht="90" customHeight="1" x14ac:dyDescent="0.25">
      <c r="A9" s="97" t="s">
        <v>277</v>
      </c>
      <c r="B9" s="14" t="s">
        <v>405</v>
      </c>
      <c r="C9" s="14" t="s">
        <v>364</v>
      </c>
      <c r="D9" s="19" t="s">
        <v>126</v>
      </c>
      <c r="E9" s="105" t="s">
        <v>247</v>
      </c>
      <c r="F9" s="99">
        <v>3</v>
      </c>
      <c r="G9" s="101">
        <v>2.25</v>
      </c>
      <c r="H9" s="99">
        <v>3</v>
      </c>
      <c r="I9" s="101">
        <v>6.75</v>
      </c>
      <c r="J9" s="15"/>
      <c r="K9" s="15"/>
      <c r="L9" s="15"/>
      <c r="M9" s="15"/>
      <c r="N9" s="15"/>
      <c r="O9" s="15"/>
      <c r="P9" s="119"/>
      <c r="Q9" s="119"/>
      <c r="R9" s="15" t="s">
        <v>319</v>
      </c>
      <c r="S9" s="99" t="s">
        <v>323</v>
      </c>
    </row>
    <row r="10" spans="1:20" s="71" customFormat="1" ht="90" customHeight="1" x14ac:dyDescent="0.25">
      <c r="A10" s="97" t="s">
        <v>278</v>
      </c>
      <c r="B10" s="14" t="s">
        <v>406</v>
      </c>
      <c r="C10" s="14" t="s">
        <v>365</v>
      </c>
      <c r="D10" s="19" t="s">
        <v>126</v>
      </c>
      <c r="E10" s="105" t="s">
        <v>247</v>
      </c>
      <c r="F10" s="99">
        <v>1</v>
      </c>
      <c r="G10" s="101">
        <v>0.75</v>
      </c>
      <c r="H10" s="99">
        <v>1</v>
      </c>
      <c r="I10" s="101">
        <v>0.75</v>
      </c>
      <c r="J10" s="15"/>
      <c r="K10" s="15"/>
      <c r="L10" s="15"/>
      <c r="M10" s="15"/>
      <c r="N10" s="15"/>
      <c r="O10" s="15"/>
      <c r="P10" s="119"/>
      <c r="Q10" s="119"/>
      <c r="R10" s="15" t="s">
        <v>319</v>
      </c>
      <c r="S10" s="99" t="s">
        <v>324</v>
      </c>
    </row>
    <row r="11" spans="1:20" s="71" customFormat="1" ht="90" customHeight="1" x14ac:dyDescent="0.25">
      <c r="A11" s="97" t="s">
        <v>279</v>
      </c>
      <c r="B11" s="14" t="s">
        <v>407</v>
      </c>
      <c r="C11" s="14" t="s">
        <v>366</v>
      </c>
      <c r="D11" s="19" t="s">
        <v>126</v>
      </c>
      <c r="E11" s="105" t="s">
        <v>247</v>
      </c>
      <c r="F11" s="99">
        <v>1</v>
      </c>
      <c r="G11" s="101">
        <v>0.75</v>
      </c>
      <c r="H11" s="99">
        <v>1</v>
      </c>
      <c r="I11" s="101">
        <v>0.75</v>
      </c>
      <c r="J11" s="15"/>
      <c r="K11" s="15"/>
      <c r="L11" s="15"/>
      <c r="M11" s="15"/>
      <c r="N11" s="15"/>
      <c r="O11" s="15"/>
      <c r="P11" s="119"/>
      <c r="Q11" s="119"/>
      <c r="R11" s="15" t="s">
        <v>319</v>
      </c>
      <c r="S11" s="99" t="s">
        <v>325</v>
      </c>
    </row>
    <row r="12" spans="1:20" s="71" customFormat="1" ht="90" customHeight="1" x14ac:dyDescent="0.25">
      <c r="A12" s="100" t="s">
        <v>280</v>
      </c>
      <c r="B12" s="27" t="s">
        <v>408</v>
      </c>
      <c r="C12" s="27" t="s">
        <v>367</v>
      </c>
      <c r="D12" s="19" t="s">
        <v>126</v>
      </c>
      <c r="E12" s="105" t="s">
        <v>247</v>
      </c>
      <c r="F12" s="98">
        <v>1</v>
      </c>
      <c r="G12" s="101">
        <v>0.75</v>
      </c>
      <c r="H12" s="98">
        <v>1</v>
      </c>
      <c r="I12" s="101">
        <v>0.75</v>
      </c>
      <c r="J12" s="98"/>
      <c r="K12" s="98"/>
      <c r="L12" s="98"/>
      <c r="M12" s="98"/>
      <c r="N12" s="98"/>
      <c r="O12" s="98"/>
      <c r="P12" s="16"/>
      <c r="Q12" s="16"/>
      <c r="R12" s="15" t="s">
        <v>319</v>
      </c>
      <c r="S12" s="98" t="s">
        <v>326</v>
      </c>
    </row>
    <row r="13" spans="1:20" s="71" customFormat="1" ht="90" customHeight="1" x14ac:dyDescent="0.25">
      <c r="A13" s="97" t="s">
        <v>281</v>
      </c>
      <c r="B13" s="14" t="s">
        <v>409</v>
      </c>
      <c r="C13" s="14" t="s">
        <v>368</v>
      </c>
      <c r="D13" s="19" t="s">
        <v>126</v>
      </c>
      <c r="E13" s="105" t="s">
        <v>247</v>
      </c>
      <c r="F13" s="99">
        <v>1</v>
      </c>
      <c r="G13" s="101">
        <v>0.75</v>
      </c>
      <c r="H13" s="99">
        <v>1</v>
      </c>
      <c r="I13" s="101">
        <v>0.75</v>
      </c>
      <c r="J13" s="15"/>
      <c r="K13" s="15"/>
      <c r="L13" s="15"/>
      <c r="M13" s="15"/>
      <c r="N13" s="15"/>
      <c r="O13" s="15"/>
      <c r="P13" s="119"/>
      <c r="Q13" s="119"/>
      <c r="R13" s="15" t="s">
        <v>319</v>
      </c>
      <c r="S13" s="99" t="s">
        <v>327</v>
      </c>
    </row>
    <row r="14" spans="1:20" s="71" customFormat="1" ht="72" customHeight="1" x14ac:dyDescent="0.25">
      <c r="A14" s="97" t="s">
        <v>282</v>
      </c>
      <c r="B14" s="14" t="s">
        <v>410</v>
      </c>
      <c r="C14" s="14" t="s">
        <v>369</v>
      </c>
      <c r="D14" s="19" t="s">
        <v>126</v>
      </c>
      <c r="E14" s="105" t="s">
        <v>247</v>
      </c>
      <c r="F14" s="99">
        <v>1</v>
      </c>
      <c r="G14" s="101">
        <v>0.75</v>
      </c>
      <c r="H14" s="99">
        <v>1</v>
      </c>
      <c r="I14" s="101">
        <v>0.75</v>
      </c>
      <c r="J14" s="15"/>
      <c r="K14" s="15"/>
      <c r="L14" s="15"/>
      <c r="M14" s="15"/>
      <c r="N14" s="15"/>
      <c r="O14" s="15"/>
      <c r="P14" s="119"/>
      <c r="Q14" s="119"/>
      <c r="R14" s="15" t="s">
        <v>319</v>
      </c>
      <c r="S14" s="99" t="s">
        <v>328</v>
      </c>
    </row>
    <row r="15" spans="1:20" s="71" customFormat="1" ht="90" customHeight="1" x14ac:dyDescent="0.25">
      <c r="A15" s="97" t="s">
        <v>283</v>
      </c>
      <c r="B15" s="14" t="s">
        <v>411</v>
      </c>
      <c r="C15" s="14" t="s">
        <v>370</v>
      </c>
      <c r="D15" s="19" t="s">
        <v>126</v>
      </c>
      <c r="E15" s="105" t="s">
        <v>247</v>
      </c>
      <c r="F15" s="99">
        <v>1</v>
      </c>
      <c r="G15" s="101">
        <v>0.75</v>
      </c>
      <c r="H15" s="99">
        <v>1</v>
      </c>
      <c r="I15" s="101">
        <v>0.75</v>
      </c>
      <c r="J15" s="15"/>
      <c r="K15" s="15"/>
      <c r="L15" s="15"/>
      <c r="M15" s="15"/>
      <c r="N15" s="15"/>
      <c r="O15" s="15"/>
      <c r="P15" s="119"/>
      <c r="Q15" s="119"/>
      <c r="R15" s="15" t="s">
        <v>319</v>
      </c>
      <c r="S15" s="99" t="s">
        <v>329</v>
      </c>
    </row>
    <row r="16" spans="1:20" s="71" customFormat="1" ht="90" customHeight="1" x14ac:dyDescent="0.25">
      <c r="A16" s="97" t="s">
        <v>284</v>
      </c>
      <c r="B16" s="14" t="s">
        <v>412</v>
      </c>
      <c r="C16" s="14" t="s">
        <v>371</v>
      </c>
      <c r="D16" s="19" t="s">
        <v>126</v>
      </c>
      <c r="E16" s="105" t="s">
        <v>247</v>
      </c>
      <c r="F16" s="99">
        <v>3</v>
      </c>
      <c r="G16" s="101">
        <v>0.75</v>
      </c>
      <c r="H16" s="99">
        <v>3</v>
      </c>
      <c r="I16" s="101">
        <v>2.25</v>
      </c>
      <c r="J16" s="15"/>
      <c r="K16" s="15"/>
      <c r="L16" s="15"/>
      <c r="M16" s="15"/>
      <c r="N16" s="15"/>
      <c r="O16" s="15"/>
      <c r="P16" s="119"/>
      <c r="Q16" s="119"/>
      <c r="R16" s="15" t="s">
        <v>319</v>
      </c>
      <c r="S16" s="99" t="s">
        <v>330</v>
      </c>
    </row>
    <row r="17" spans="1:19" s="71" customFormat="1" ht="90" customHeight="1" x14ac:dyDescent="0.25">
      <c r="A17" s="97" t="s">
        <v>285</v>
      </c>
      <c r="B17" s="14" t="s">
        <v>413</v>
      </c>
      <c r="C17" s="14" t="s">
        <v>372</v>
      </c>
      <c r="D17" s="19" t="s">
        <v>126</v>
      </c>
      <c r="E17" s="105" t="s">
        <v>247</v>
      </c>
      <c r="F17" s="99">
        <v>2</v>
      </c>
      <c r="G17" s="101">
        <v>0.75</v>
      </c>
      <c r="H17" s="99">
        <v>2</v>
      </c>
      <c r="I17" s="101">
        <v>1.5</v>
      </c>
      <c r="J17" s="15"/>
      <c r="K17" s="15"/>
      <c r="L17" s="15"/>
      <c r="M17" s="15"/>
      <c r="N17" s="15"/>
      <c r="O17" s="15"/>
      <c r="P17" s="119"/>
      <c r="Q17" s="119"/>
      <c r="R17" s="15" t="s">
        <v>319</v>
      </c>
      <c r="S17" s="99" t="s">
        <v>331</v>
      </c>
    </row>
    <row r="18" spans="1:19" s="71" customFormat="1" ht="90" customHeight="1" x14ac:dyDescent="0.25">
      <c r="A18" s="97" t="s">
        <v>286</v>
      </c>
      <c r="B18" s="14" t="s">
        <v>414</v>
      </c>
      <c r="C18" s="14" t="s">
        <v>373</v>
      </c>
      <c r="D18" s="19" t="s">
        <v>126</v>
      </c>
      <c r="E18" s="105" t="s">
        <v>247</v>
      </c>
      <c r="F18" s="99">
        <v>1</v>
      </c>
      <c r="G18" s="101">
        <v>0.75</v>
      </c>
      <c r="H18" s="99">
        <v>1</v>
      </c>
      <c r="I18" s="101">
        <v>0.75</v>
      </c>
      <c r="J18" s="15"/>
      <c r="K18" s="15"/>
      <c r="L18" s="15"/>
      <c r="M18" s="15"/>
      <c r="N18" s="15"/>
      <c r="O18" s="15"/>
      <c r="P18" s="119"/>
      <c r="Q18" s="119"/>
      <c r="R18" s="15" t="s">
        <v>319</v>
      </c>
      <c r="S18" s="99" t="s">
        <v>332</v>
      </c>
    </row>
    <row r="19" spans="1:19" s="71" customFormat="1" ht="90" customHeight="1" x14ac:dyDescent="0.25">
      <c r="A19" s="97" t="s">
        <v>287</v>
      </c>
      <c r="B19" s="14" t="s">
        <v>415</v>
      </c>
      <c r="C19" s="14" t="s">
        <v>374</v>
      </c>
      <c r="D19" s="19" t="s">
        <v>126</v>
      </c>
      <c r="E19" s="105" t="s">
        <v>247</v>
      </c>
      <c r="F19" s="99">
        <v>1</v>
      </c>
      <c r="G19" s="101">
        <v>0.75</v>
      </c>
      <c r="H19" s="99">
        <v>1</v>
      </c>
      <c r="I19" s="101">
        <v>0.75</v>
      </c>
      <c r="J19" s="15"/>
      <c r="K19" s="15"/>
      <c r="L19" s="15"/>
      <c r="M19" s="15"/>
      <c r="N19" s="15"/>
      <c r="O19" s="15"/>
      <c r="P19" s="119"/>
      <c r="Q19" s="119"/>
      <c r="R19" s="15" t="s">
        <v>319</v>
      </c>
      <c r="S19" s="99" t="s">
        <v>333</v>
      </c>
    </row>
    <row r="20" spans="1:19" s="71" customFormat="1" ht="90" customHeight="1" x14ac:dyDescent="0.25">
      <c r="A20" s="97" t="s">
        <v>288</v>
      </c>
      <c r="B20" s="14" t="s">
        <v>416</v>
      </c>
      <c r="C20" s="14" t="s">
        <v>375</v>
      </c>
      <c r="D20" s="19" t="s">
        <v>126</v>
      </c>
      <c r="E20" s="105" t="s">
        <v>247</v>
      </c>
      <c r="F20" s="99">
        <v>1</v>
      </c>
      <c r="G20" s="101">
        <v>0.75</v>
      </c>
      <c r="H20" s="99">
        <v>1</v>
      </c>
      <c r="I20" s="101">
        <v>0.75</v>
      </c>
      <c r="J20" s="15"/>
      <c r="K20" s="15"/>
      <c r="L20" s="15"/>
      <c r="M20" s="15"/>
      <c r="N20" s="15"/>
      <c r="O20" s="15"/>
      <c r="P20" s="119"/>
      <c r="Q20" s="119"/>
      <c r="R20" s="15" t="s">
        <v>319</v>
      </c>
      <c r="S20" s="99" t="s">
        <v>334</v>
      </c>
    </row>
    <row r="21" spans="1:19" s="71" customFormat="1" ht="90" customHeight="1" x14ac:dyDescent="0.25">
      <c r="A21" s="97" t="s">
        <v>289</v>
      </c>
      <c r="B21" s="14" t="s">
        <v>417</v>
      </c>
      <c r="C21" s="14" t="s">
        <v>376</v>
      </c>
      <c r="D21" s="19" t="s">
        <v>126</v>
      </c>
      <c r="E21" s="105" t="s">
        <v>247</v>
      </c>
      <c r="F21" s="99">
        <v>1</v>
      </c>
      <c r="G21" s="101">
        <v>0.75</v>
      </c>
      <c r="H21" s="99">
        <v>1</v>
      </c>
      <c r="I21" s="101">
        <v>0.75</v>
      </c>
      <c r="J21" s="15"/>
      <c r="K21" s="15"/>
      <c r="L21" s="15"/>
      <c r="M21" s="15"/>
      <c r="N21" s="15"/>
      <c r="O21" s="15"/>
      <c r="P21" s="119"/>
      <c r="Q21" s="119"/>
      <c r="R21" s="15" t="s">
        <v>319</v>
      </c>
      <c r="S21" s="12" t="s">
        <v>335</v>
      </c>
    </row>
    <row r="22" spans="1:19" s="71" customFormat="1" ht="90" customHeight="1" x14ac:dyDescent="0.25">
      <c r="A22" s="97" t="s">
        <v>290</v>
      </c>
      <c r="B22" s="14" t="s">
        <v>418</v>
      </c>
      <c r="C22" s="14" t="s">
        <v>377</v>
      </c>
      <c r="D22" s="19" t="s">
        <v>126</v>
      </c>
      <c r="E22" s="105" t="s">
        <v>247</v>
      </c>
      <c r="F22" s="99">
        <v>1</v>
      </c>
      <c r="G22" s="101">
        <v>0.75</v>
      </c>
      <c r="H22" s="99">
        <v>1</v>
      </c>
      <c r="I22" s="101">
        <v>0.75</v>
      </c>
      <c r="J22" s="15"/>
      <c r="K22" s="15"/>
      <c r="L22" s="15"/>
      <c r="M22" s="15"/>
      <c r="N22" s="15"/>
      <c r="O22" s="15"/>
      <c r="P22" s="119"/>
      <c r="Q22" s="119"/>
      <c r="R22" s="15" t="s">
        <v>319</v>
      </c>
      <c r="S22" s="12" t="s">
        <v>336</v>
      </c>
    </row>
    <row r="23" spans="1:19" s="71" customFormat="1" ht="90" customHeight="1" x14ac:dyDescent="0.25">
      <c r="A23" s="100" t="s">
        <v>291</v>
      </c>
      <c r="B23" s="27" t="s">
        <v>419</v>
      </c>
      <c r="C23" s="27" t="s">
        <v>378</v>
      </c>
      <c r="D23" s="19" t="s">
        <v>126</v>
      </c>
      <c r="E23" s="105" t="s">
        <v>247</v>
      </c>
      <c r="F23" s="98">
        <v>1</v>
      </c>
      <c r="G23" s="101">
        <v>0.75</v>
      </c>
      <c r="H23" s="98">
        <v>1</v>
      </c>
      <c r="I23" s="101">
        <v>0.75</v>
      </c>
      <c r="J23" s="98"/>
      <c r="K23" s="98"/>
      <c r="L23" s="98"/>
      <c r="M23" s="98"/>
      <c r="N23" s="98"/>
      <c r="O23" s="98"/>
      <c r="P23" s="16"/>
      <c r="Q23" s="16"/>
      <c r="R23" s="15" t="s">
        <v>319</v>
      </c>
      <c r="S23" s="98" t="s">
        <v>337</v>
      </c>
    </row>
    <row r="24" spans="1:19" s="71" customFormat="1" ht="90" customHeight="1" x14ac:dyDescent="0.25">
      <c r="A24" s="97" t="s">
        <v>292</v>
      </c>
      <c r="B24" s="14" t="s">
        <v>420</v>
      </c>
      <c r="C24" s="14" t="s">
        <v>379</v>
      </c>
      <c r="D24" s="19" t="s">
        <v>126</v>
      </c>
      <c r="E24" s="105" t="s">
        <v>247</v>
      </c>
      <c r="F24" s="99">
        <v>2</v>
      </c>
      <c r="G24" s="101">
        <v>0.75</v>
      </c>
      <c r="H24" s="99">
        <v>2</v>
      </c>
      <c r="I24" s="101">
        <v>1.5</v>
      </c>
      <c r="J24" s="15"/>
      <c r="K24" s="15"/>
      <c r="L24" s="15"/>
      <c r="M24" s="15"/>
      <c r="N24" s="15"/>
      <c r="O24" s="15"/>
      <c r="P24" s="119"/>
      <c r="Q24" s="119"/>
      <c r="R24" s="15" t="s">
        <v>319</v>
      </c>
      <c r="S24" s="99" t="s">
        <v>338</v>
      </c>
    </row>
    <row r="25" spans="1:19" s="71" customFormat="1" ht="90" customHeight="1" x14ac:dyDescent="0.25">
      <c r="A25" s="97" t="s">
        <v>293</v>
      </c>
      <c r="B25" s="14" t="s">
        <v>421</v>
      </c>
      <c r="C25" s="14" t="s">
        <v>380</v>
      </c>
      <c r="D25" s="19" t="s">
        <v>126</v>
      </c>
      <c r="E25" s="105" t="s">
        <v>247</v>
      </c>
      <c r="F25" s="99">
        <v>1</v>
      </c>
      <c r="G25" s="101">
        <v>0.75</v>
      </c>
      <c r="H25" s="99">
        <v>1</v>
      </c>
      <c r="I25" s="101">
        <v>0.75</v>
      </c>
      <c r="J25" s="15"/>
      <c r="K25" s="15"/>
      <c r="L25" s="15"/>
      <c r="M25" s="15"/>
      <c r="N25" s="15"/>
      <c r="O25" s="15"/>
      <c r="P25" s="119"/>
      <c r="Q25" s="119"/>
      <c r="R25" s="15" t="s">
        <v>319</v>
      </c>
      <c r="S25" s="99" t="s">
        <v>339</v>
      </c>
    </row>
    <row r="26" spans="1:19" s="71" customFormat="1" ht="90" customHeight="1" x14ac:dyDescent="0.25">
      <c r="A26" s="97" t="s">
        <v>294</v>
      </c>
      <c r="B26" s="14" t="s">
        <v>422</v>
      </c>
      <c r="C26" s="14" t="s">
        <v>381</v>
      </c>
      <c r="D26" s="19" t="s">
        <v>126</v>
      </c>
      <c r="E26" s="105" t="s">
        <v>247</v>
      </c>
      <c r="F26" s="99">
        <v>1</v>
      </c>
      <c r="G26" s="101">
        <v>0.75</v>
      </c>
      <c r="H26" s="99">
        <v>1</v>
      </c>
      <c r="I26" s="101">
        <v>0.75</v>
      </c>
      <c r="J26" s="15"/>
      <c r="K26" s="15"/>
      <c r="L26" s="15"/>
      <c r="M26" s="15"/>
      <c r="N26" s="15"/>
      <c r="O26" s="15"/>
      <c r="P26" s="119"/>
      <c r="Q26" s="119"/>
      <c r="R26" s="15" t="s">
        <v>319</v>
      </c>
      <c r="S26" s="12" t="s">
        <v>340</v>
      </c>
    </row>
    <row r="27" spans="1:19" s="71" customFormat="1" ht="90" customHeight="1" x14ac:dyDescent="0.25">
      <c r="A27" s="97" t="s">
        <v>295</v>
      </c>
      <c r="B27" s="14" t="s">
        <v>423</v>
      </c>
      <c r="C27" s="14" t="s">
        <v>382</v>
      </c>
      <c r="D27" s="19" t="s">
        <v>126</v>
      </c>
      <c r="E27" s="105" t="s">
        <v>247</v>
      </c>
      <c r="F27" s="99">
        <v>1</v>
      </c>
      <c r="G27" s="101">
        <v>0.75</v>
      </c>
      <c r="H27" s="99">
        <v>1</v>
      </c>
      <c r="I27" s="101">
        <v>0.75</v>
      </c>
      <c r="J27" s="15"/>
      <c r="K27" s="15"/>
      <c r="L27" s="15"/>
      <c r="M27" s="15"/>
      <c r="N27" s="15"/>
      <c r="O27" s="15"/>
      <c r="P27" s="119"/>
      <c r="Q27" s="119"/>
      <c r="R27" s="15" t="s">
        <v>319</v>
      </c>
      <c r="S27" s="12" t="s">
        <v>341</v>
      </c>
    </row>
    <row r="28" spans="1:19" s="71" customFormat="1" ht="90" customHeight="1" x14ac:dyDescent="0.25">
      <c r="A28" s="97" t="s">
        <v>296</v>
      </c>
      <c r="B28" s="14" t="s">
        <v>424</v>
      </c>
      <c r="C28" s="14" t="s">
        <v>383</v>
      </c>
      <c r="D28" s="19" t="s">
        <v>126</v>
      </c>
      <c r="E28" s="105" t="s">
        <v>247</v>
      </c>
      <c r="F28" s="99">
        <v>2</v>
      </c>
      <c r="G28" s="101">
        <v>0.75</v>
      </c>
      <c r="H28" s="99">
        <v>2</v>
      </c>
      <c r="I28" s="101">
        <v>1.5</v>
      </c>
      <c r="J28" s="15"/>
      <c r="K28" s="15"/>
      <c r="L28" s="15"/>
      <c r="M28" s="15"/>
      <c r="N28" s="15"/>
      <c r="O28" s="15"/>
      <c r="P28" s="119"/>
      <c r="Q28" s="119"/>
      <c r="R28" s="15" t="s">
        <v>319</v>
      </c>
      <c r="S28" s="99" t="s">
        <v>342</v>
      </c>
    </row>
    <row r="29" spans="1:19" s="71" customFormat="1" ht="90" customHeight="1" x14ac:dyDescent="0.25">
      <c r="A29" s="97" t="s">
        <v>297</v>
      </c>
      <c r="B29" s="14" t="s">
        <v>1811</v>
      </c>
      <c r="C29" s="14" t="s">
        <v>1812</v>
      </c>
      <c r="D29" s="19" t="s">
        <v>126</v>
      </c>
      <c r="E29" s="105" t="s">
        <v>247</v>
      </c>
      <c r="F29" s="99">
        <v>1</v>
      </c>
      <c r="G29" s="101">
        <v>0.75</v>
      </c>
      <c r="H29" s="99">
        <v>1</v>
      </c>
      <c r="I29" s="101">
        <v>0.75</v>
      </c>
      <c r="J29" s="15"/>
      <c r="K29" s="15"/>
      <c r="L29" s="15"/>
      <c r="M29" s="15"/>
      <c r="N29" s="15"/>
      <c r="O29" s="15"/>
      <c r="P29" s="119"/>
      <c r="Q29" s="119"/>
      <c r="R29" s="15" t="s">
        <v>319</v>
      </c>
      <c r="S29" s="12" t="s">
        <v>343</v>
      </c>
    </row>
    <row r="30" spans="1:19" s="71" customFormat="1" ht="90" customHeight="1" x14ac:dyDescent="0.25">
      <c r="A30" s="97" t="s">
        <v>298</v>
      </c>
      <c r="B30" s="14" t="s">
        <v>425</v>
      </c>
      <c r="C30" s="14" t="s">
        <v>384</v>
      </c>
      <c r="D30" s="19" t="s">
        <v>126</v>
      </c>
      <c r="E30" s="105" t="s">
        <v>247</v>
      </c>
      <c r="F30" s="99">
        <v>1</v>
      </c>
      <c r="G30" s="101">
        <v>0.75</v>
      </c>
      <c r="H30" s="99">
        <v>1</v>
      </c>
      <c r="I30" s="101">
        <v>0.75</v>
      </c>
      <c r="J30" s="15"/>
      <c r="K30" s="15"/>
      <c r="L30" s="15"/>
      <c r="M30" s="15"/>
      <c r="N30" s="15"/>
      <c r="O30" s="15"/>
      <c r="P30" s="119"/>
      <c r="Q30" s="119"/>
      <c r="R30" s="15" t="s">
        <v>319</v>
      </c>
      <c r="S30" s="12" t="s">
        <v>344</v>
      </c>
    </row>
    <row r="31" spans="1:19" s="71" customFormat="1" ht="90" customHeight="1" x14ac:dyDescent="0.25">
      <c r="A31" s="97" t="s">
        <v>299</v>
      </c>
      <c r="B31" s="14" t="s">
        <v>426</v>
      </c>
      <c r="C31" s="14" t="s">
        <v>385</v>
      </c>
      <c r="D31" s="19" t="s">
        <v>126</v>
      </c>
      <c r="E31" s="20" t="s">
        <v>317</v>
      </c>
      <c r="F31" s="99">
        <v>2</v>
      </c>
      <c r="G31" s="101">
        <v>0.75</v>
      </c>
      <c r="H31" s="99">
        <v>2</v>
      </c>
      <c r="I31" s="101">
        <v>1.5</v>
      </c>
      <c r="J31" s="15"/>
      <c r="K31" s="15"/>
      <c r="L31" s="15"/>
      <c r="M31" s="15"/>
      <c r="N31" s="15"/>
      <c r="O31" s="15"/>
      <c r="P31" s="119"/>
      <c r="Q31" s="119"/>
      <c r="R31" s="15" t="s">
        <v>319</v>
      </c>
      <c r="S31" s="99" t="s">
        <v>345</v>
      </c>
    </row>
    <row r="32" spans="1:19" s="71" customFormat="1" ht="90" customHeight="1" x14ac:dyDescent="0.25">
      <c r="A32" s="97" t="s">
        <v>300</v>
      </c>
      <c r="B32" s="14" t="s">
        <v>427</v>
      </c>
      <c r="C32" s="14" t="s">
        <v>386</v>
      </c>
      <c r="D32" s="19" t="s">
        <v>126</v>
      </c>
      <c r="E32" s="105" t="s">
        <v>247</v>
      </c>
      <c r="F32" s="99">
        <v>1</v>
      </c>
      <c r="G32" s="101">
        <v>0.75</v>
      </c>
      <c r="H32" s="99">
        <v>1</v>
      </c>
      <c r="I32" s="101">
        <v>0.75</v>
      </c>
      <c r="J32" s="15"/>
      <c r="K32" s="15"/>
      <c r="L32" s="15"/>
      <c r="M32" s="15"/>
      <c r="N32" s="15"/>
      <c r="O32" s="15"/>
      <c r="P32" s="119"/>
      <c r="Q32" s="119"/>
      <c r="R32" s="15" t="s">
        <v>319</v>
      </c>
      <c r="S32" s="99" t="s">
        <v>346</v>
      </c>
    </row>
    <row r="33" spans="1:19" s="71" customFormat="1" ht="90" customHeight="1" x14ac:dyDescent="0.25">
      <c r="A33" s="97" t="s">
        <v>301</v>
      </c>
      <c r="B33" s="14" t="s">
        <v>428</v>
      </c>
      <c r="C33" s="14" t="s">
        <v>387</v>
      </c>
      <c r="D33" s="19" t="s">
        <v>126</v>
      </c>
      <c r="E33" s="105" t="s">
        <v>247</v>
      </c>
      <c r="F33" s="99">
        <v>1</v>
      </c>
      <c r="G33" s="101">
        <v>0.75</v>
      </c>
      <c r="H33" s="99">
        <v>1</v>
      </c>
      <c r="I33" s="101">
        <v>0.75</v>
      </c>
      <c r="J33" s="15"/>
      <c r="K33" s="15"/>
      <c r="L33" s="15"/>
      <c r="M33" s="15"/>
      <c r="N33" s="15"/>
      <c r="O33" s="15"/>
      <c r="P33" s="119"/>
      <c r="Q33" s="119"/>
      <c r="R33" s="15" t="s">
        <v>319</v>
      </c>
      <c r="S33" s="99" t="s">
        <v>347</v>
      </c>
    </row>
    <row r="34" spans="1:19" s="71" customFormat="1" ht="90" customHeight="1" x14ac:dyDescent="0.25">
      <c r="A34" s="97" t="s">
        <v>302</v>
      </c>
      <c r="B34" s="14" t="s">
        <v>429</v>
      </c>
      <c r="C34" s="14" t="s">
        <v>388</v>
      </c>
      <c r="D34" s="19" t="s">
        <v>126</v>
      </c>
      <c r="E34" s="105" t="s">
        <v>247</v>
      </c>
      <c r="F34" s="99">
        <v>1</v>
      </c>
      <c r="G34" s="101">
        <v>0.75</v>
      </c>
      <c r="H34" s="99">
        <v>1</v>
      </c>
      <c r="I34" s="101">
        <v>0.75</v>
      </c>
      <c r="J34" s="15"/>
      <c r="K34" s="15"/>
      <c r="L34" s="15"/>
      <c r="M34" s="15"/>
      <c r="N34" s="15"/>
      <c r="O34" s="15"/>
      <c r="P34" s="119"/>
      <c r="Q34" s="119"/>
      <c r="R34" s="15" t="s">
        <v>319</v>
      </c>
      <c r="S34" s="99" t="s">
        <v>348</v>
      </c>
    </row>
    <row r="35" spans="1:19" s="71" customFormat="1" ht="90" customHeight="1" x14ac:dyDescent="0.25">
      <c r="A35" s="97" t="s">
        <v>303</v>
      </c>
      <c r="B35" s="14" t="s">
        <v>430</v>
      </c>
      <c r="C35" s="14" t="s">
        <v>389</v>
      </c>
      <c r="D35" s="19" t="s">
        <v>126</v>
      </c>
      <c r="E35" s="105" t="s">
        <v>247</v>
      </c>
      <c r="F35" s="99">
        <v>1</v>
      </c>
      <c r="G35" s="101">
        <v>0.75</v>
      </c>
      <c r="H35" s="99">
        <v>1</v>
      </c>
      <c r="I35" s="101">
        <v>0.75</v>
      </c>
      <c r="J35" s="15"/>
      <c r="K35" s="15"/>
      <c r="L35" s="15"/>
      <c r="M35" s="15"/>
      <c r="N35" s="15"/>
      <c r="O35" s="15"/>
      <c r="P35" s="119"/>
      <c r="Q35" s="119"/>
      <c r="R35" s="15" t="s">
        <v>319</v>
      </c>
      <c r="S35" s="99"/>
    </row>
    <row r="36" spans="1:19" s="71" customFormat="1" ht="90" customHeight="1" x14ac:dyDescent="0.25">
      <c r="A36" s="99" t="s">
        <v>304</v>
      </c>
      <c r="B36" s="14" t="s">
        <v>431</v>
      </c>
      <c r="C36" s="14" t="s">
        <v>390</v>
      </c>
      <c r="D36" s="19" t="s">
        <v>126</v>
      </c>
      <c r="E36" s="105" t="s">
        <v>247</v>
      </c>
      <c r="F36" s="99">
        <v>1</v>
      </c>
      <c r="G36" s="101">
        <v>0.75</v>
      </c>
      <c r="H36" s="99">
        <v>1</v>
      </c>
      <c r="I36" s="101">
        <v>0.75</v>
      </c>
      <c r="J36" s="15"/>
      <c r="K36" s="15"/>
      <c r="L36" s="15"/>
      <c r="M36" s="15"/>
      <c r="N36" s="15"/>
      <c r="O36" s="15"/>
      <c r="P36" s="119"/>
      <c r="Q36" s="119"/>
      <c r="R36" s="15" t="s">
        <v>319</v>
      </c>
      <c r="S36" s="99" t="s">
        <v>349</v>
      </c>
    </row>
    <row r="37" spans="1:19" s="71" customFormat="1" ht="90" customHeight="1" x14ac:dyDescent="0.25">
      <c r="A37" s="97" t="s">
        <v>305</v>
      </c>
      <c r="B37" s="14" t="s">
        <v>432</v>
      </c>
      <c r="C37" s="14" t="s">
        <v>391</v>
      </c>
      <c r="D37" s="19" t="s">
        <v>126</v>
      </c>
      <c r="E37" s="105" t="s">
        <v>247</v>
      </c>
      <c r="F37" s="99">
        <v>1</v>
      </c>
      <c r="G37" s="101">
        <v>0.75</v>
      </c>
      <c r="H37" s="99">
        <v>1</v>
      </c>
      <c r="I37" s="101">
        <v>0.75</v>
      </c>
      <c r="J37" s="15"/>
      <c r="K37" s="15"/>
      <c r="L37" s="15"/>
      <c r="M37" s="15"/>
      <c r="N37" s="15"/>
      <c r="O37" s="15"/>
      <c r="P37" s="119"/>
      <c r="Q37" s="119"/>
      <c r="R37" s="15" t="s">
        <v>319</v>
      </c>
      <c r="S37" s="99" t="s">
        <v>350</v>
      </c>
    </row>
    <row r="38" spans="1:19" s="71" customFormat="1" ht="90" customHeight="1" x14ac:dyDescent="0.25">
      <c r="A38" s="97" t="s">
        <v>306</v>
      </c>
      <c r="B38" s="14" t="s">
        <v>433</v>
      </c>
      <c r="C38" s="14" t="s">
        <v>392</v>
      </c>
      <c r="D38" s="19" t="s">
        <v>126</v>
      </c>
      <c r="E38" s="105" t="s">
        <v>247</v>
      </c>
      <c r="F38" s="99">
        <v>1</v>
      </c>
      <c r="G38" s="101">
        <v>0.75</v>
      </c>
      <c r="H38" s="99">
        <v>1</v>
      </c>
      <c r="I38" s="101">
        <v>0.75</v>
      </c>
      <c r="J38" s="15"/>
      <c r="K38" s="15"/>
      <c r="L38" s="15"/>
      <c r="M38" s="15"/>
      <c r="N38" s="15"/>
      <c r="O38" s="15"/>
      <c r="P38" s="119"/>
      <c r="Q38" s="119"/>
      <c r="R38" s="15" t="s">
        <v>319</v>
      </c>
      <c r="S38" s="99" t="s">
        <v>351</v>
      </c>
    </row>
    <row r="39" spans="1:19" s="71" customFormat="1" ht="90" customHeight="1" x14ac:dyDescent="0.25">
      <c r="A39" s="97" t="s">
        <v>307</v>
      </c>
      <c r="B39" s="14" t="s">
        <v>434</v>
      </c>
      <c r="C39" s="14" t="s">
        <v>393</v>
      </c>
      <c r="D39" s="19" t="s">
        <v>126</v>
      </c>
      <c r="E39" s="105" t="s">
        <v>247</v>
      </c>
      <c r="F39" s="99">
        <v>1</v>
      </c>
      <c r="G39" s="101">
        <v>0.75</v>
      </c>
      <c r="H39" s="99">
        <v>1</v>
      </c>
      <c r="I39" s="101">
        <v>0.75</v>
      </c>
      <c r="J39" s="15"/>
      <c r="K39" s="15"/>
      <c r="L39" s="15"/>
      <c r="M39" s="15"/>
      <c r="N39" s="15"/>
      <c r="O39" s="15"/>
      <c r="P39" s="119"/>
      <c r="Q39" s="119"/>
      <c r="R39" s="15" t="s">
        <v>319</v>
      </c>
      <c r="S39" s="141" t="s">
        <v>352</v>
      </c>
    </row>
    <row r="40" spans="1:19" s="71" customFormat="1" ht="90" customHeight="1" x14ac:dyDescent="0.25">
      <c r="A40" s="97" t="s">
        <v>308</v>
      </c>
      <c r="B40" s="14" t="s">
        <v>435</v>
      </c>
      <c r="C40" s="14" t="s">
        <v>394</v>
      </c>
      <c r="D40" s="19" t="s">
        <v>126</v>
      </c>
      <c r="E40" s="105" t="s">
        <v>247</v>
      </c>
      <c r="F40" s="99">
        <v>1</v>
      </c>
      <c r="G40" s="101">
        <v>0.75</v>
      </c>
      <c r="H40" s="99">
        <v>1</v>
      </c>
      <c r="I40" s="101">
        <v>0.75</v>
      </c>
      <c r="J40" s="15"/>
      <c r="K40" s="15"/>
      <c r="L40" s="15"/>
      <c r="M40" s="15"/>
      <c r="N40" s="15"/>
      <c r="O40" s="15"/>
      <c r="P40" s="119"/>
      <c r="Q40" s="119"/>
      <c r="R40" s="15" t="s">
        <v>319</v>
      </c>
      <c r="S40" s="142" t="s">
        <v>353</v>
      </c>
    </row>
    <row r="41" spans="1:19" s="71" customFormat="1" ht="90" customHeight="1" x14ac:dyDescent="0.25">
      <c r="A41" s="97" t="s">
        <v>309</v>
      </c>
      <c r="B41" s="14" t="s">
        <v>436</v>
      </c>
      <c r="C41" s="14" t="s">
        <v>395</v>
      </c>
      <c r="D41" s="19" t="s">
        <v>126</v>
      </c>
      <c r="E41" s="105" t="s">
        <v>247</v>
      </c>
      <c r="F41" s="99">
        <v>1</v>
      </c>
      <c r="G41" s="101">
        <v>0.75</v>
      </c>
      <c r="H41" s="99">
        <v>1</v>
      </c>
      <c r="I41" s="101">
        <v>0.75</v>
      </c>
      <c r="J41" s="15"/>
      <c r="K41" s="15"/>
      <c r="L41" s="15"/>
      <c r="M41" s="15"/>
      <c r="N41" s="15"/>
      <c r="O41" s="15"/>
      <c r="P41" s="119"/>
      <c r="Q41" s="119"/>
      <c r="R41" s="143" t="s">
        <v>319</v>
      </c>
      <c r="S41" s="144" t="s">
        <v>354</v>
      </c>
    </row>
    <row r="42" spans="1:19" s="71" customFormat="1" ht="90" customHeight="1" x14ac:dyDescent="0.25">
      <c r="A42" s="97" t="s">
        <v>310</v>
      </c>
      <c r="B42" s="14" t="s">
        <v>437</v>
      </c>
      <c r="C42" s="14" t="s">
        <v>396</v>
      </c>
      <c r="D42" s="19" t="s">
        <v>126</v>
      </c>
      <c r="E42" s="105" t="s">
        <v>247</v>
      </c>
      <c r="F42" s="99">
        <v>1</v>
      </c>
      <c r="G42" s="101">
        <v>0.75</v>
      </c>
      <c r="H42" s="99">
        <v>1</v>
      </c>
      <c r="I42" s="101">
        <v>0.75</v>
      </c>
      <c r="J42" s="15"/>
      <c r="K42" s="15"/>
      <c r="L42" s="15"/>
      <c r="M42" s="15"/>
      <c r="N42" s="15"/>
      <c r="O42" s="15"/>
      <c r="P42" s="119"/>
      <c r="Q42" s="119"/>
      <c r="R42" s="15" t="s">
        <v>319</v>
      </c>
      <c r="S42" s="145" t="s">
        <v>355</v>
      </c>
    </row>
    <row r="43" spans="1:19" s="71" customFormat="1" ht="90" customHeight="1" x14ac:dyDescent="0.25">
      <c r="A43" s="97" t="s">
        <v>311</v>
      </c>
      <c r="B43" s="14" t="s">
        <v>438</v>
      </c>
      <c r="C43" s="14" t="s">
        <v>397</v>
      </c>
      <c r="D43" s="19" t="s">
        <v>126</v>
      </c>
      <c r="E43" s="105" t="s">
        <v>247</v>
      </c>
      <c r="F43" s="99">
        <v>2</v>
      </c>
      <c r="G43" s="101">
        <v>0.75</v>
      </c>
      <c r="H43" s="99">
        <v>2</v>
      </c>
      <c r="I43" s="101">
        <v>1.5</v>
      </c>
      <c r="J43" s="15"/>
      <c r="K43" s="15"/>
      <c r="L43" s="15"/>
      <c r="M43" s="15"/>
      <c r="N43" s="15"/>
      <c r="O43" s="15"/>
      <c r="P43" s="119"/>
      <c r="Q43" s="119"/>
      <c r="R43" s="15" t="s">
        <v>319</v>
      </c>
      <c r="S43" s="99" t="s">
        <v>356</v>
      </c>
    </row>
    <row r="44" spans="1:19" s="71" customFormat="1" ht="90" customHeight="1" x14ac:dyDescent="0.25">
      <c r="A44" s="97" t="s">
        <v>312</v>
      </c>
      <c r="B44" s="14" t="s">
        <v>439</v>
      </c>
      <c r="C44" s="14" t="s">
        <v>398</v>
      </c>
      <c r="D44" s="19" t="s">
        <v>126</v>
      </c>
      <c r="E44" s="105" t="s">
        <v>247</v>
      </c>
      <c r="F44" s="99">
        <v>1</v>
      </c>
      <c r="G44" s="101">
        <v>0.75</v>
      </c>
      <c r="H44" s="99">
        <v>1</v>
      </c>
      <c r="I44" s="101">
        <v>0.75</v>
      </c>
      <c r="J44" s="15"/>
      <c r="K44" s="15"/>
      <c r="L44" s="15"/>
      <c r="M44" s="15"/>
      <c r="N44" s="15"/>
      <c r="O44" s="15"/>
      <c r="P44" s="119"/>
      <c r="Q44" s="119"/>
      <c r="R44" s="15" t="s">
        <v>319</v>
      </c>
      <c r="S44" s="99" t="s">
        <v>357</v>
      </c>
    </row>
    <row r="45" spans="1:19" s="71" customFormat="1" ht="90" customHeight="1" x14ac:dyDescent="0.25">
      <c r="A45" s="97" t="s">
        <v>313</v>
      </c>
      <c r="B45" s="14" t="s">
        <v>440</v>
      </c>
      <c r="C45" s="14" t="s">
        <v>399</v>
      </c>
      <c r="D45" s="19" t="s">
        <v>126</v>
      </c>
      <c r="E45" s="105" t="s">
        <v>318</v>
      </c>
      <c r="F45" s="99">
        <v>1</v>
      </c>
      <c r="G45" s="101">
        <v>0.75</v>
      </c>
      <c r="H45" s="99">
        <v>1</v>
      </c>
      <c r="I45" s="101">
        <v>0.75</v>
      </c>
      <c r="J45" s="15"/>
      <c r="K45" s="15"/>
      <c r="L45" s="15"/>
      <c r="M45" s="15"/>
      <c r="N45" s="15"/>
      <c r="O45" s="15"/>
      <c r="P45" s="119"/>
      <c r="Q45" s="119"/>
      <c r="R45" s="15" t="s">
        <v>319</v>
      </c>
      <c r="S45" s="99" t="s">
        <v>358</v>
      </c>
    </row>
    <row r="46" spans="1:19" s="71" customFormat="1" ht="90" customHeight="1" x14ac:dyDescent="0.25">
      <c r="A46" s="97" t="s">
        <v>314</v>
      </c>
      <c r="B46" s="14" t="s">
        <v>441</v>
      </c>
      <c r="C46" s="14" t="s">
        <v>400</v>
      </c>
      <c r="D46" s="19" t="s">
        <v>126</v>
      </c>
      <c r="E46" s="105" t="s">
        <v>318</v>
      </c>
      <c r="F46" s="99">
        <v>1</v>
      </c>
      <c r="G46" s="101">
        <v>0.75</v>
      </c>
      <c r="H46" s="99">
        <v>1</v>
      </c>
      <c r="I46" s="101">
        <v>0.75</v>
      </c>
      <c r="J46" s="15"/>
      <c r="K46" s="15"/>
      <c r="L46" s="15"/>
      <c r="M46" s="15"/>
      <c r="N46" s="15"/>
      <c r="O46" s="15"/>
      <c r="P46" s="119"/>
      <c r="Q46" s="119"/>
      <c r="R46" s="15" t="s">
        <v>319</v>
      </c>
      <c r="S46" s="99" t="s">
        <v>359</v>
      </c>
    </row>
    <row r="47" spans="1:19" s="71" customFormat="1" ht="90" x14ac:dyDescent="0.25">
      <c r="A47" s="100" t="s">
        <v>315</v>
      </c>
      <c r="B47" s="27" t="s">
        <v>442</v>
      </c>
      <c r="C47" s="27" t="s">
        <v>401</v>
      </c>
      <c r="D47" s="146" t="s">
        <v>126</v>
      </c>
      <c r="E47" s="147" t="s">
        <v>318</v>
      </c>
      <c r="F47" s="98">
        <v>1</v>
      </c>
      <c r="G47" s="148">
        <v>0.75</v>
      </c>
      <c r="H47" s="98">
        <v>1</v>
      </c>
      <c r="I47" s="101">
        <v>0.75</v>
      </c>
      <c r="J47" s="16"/>
      <c r="K47" s="16"/>
      <c r="L47" s="16"/>
      <c r="M47" s="16"/>
      <c r="N47" s="16"/>
      <c r="O47" s="16"/>
      <c r="P47" s="149"/>
      <c r="Q47" s="149"/>
      <c r="R47" s="16" t="s">
        <v>319</v>
      </c>
      <c r="S47" s="98" t="s">
        <v>360</v>
      </c>
    </row>
    <row r="48" spans="1:19" s="152" customFormat="1" ht="90" x14ac:dyDescent="0.25">
      <c r="A48" s="97" t="s">
        <v>1962</v>
      </c>
      <c r="B48" s="14" t="s">
        <v>1963</v>
      </c>
      <c r="C48" s="14" t="s">
        <v>1964</v>
      </c>
      <c r="D48" s="150" t="s">
        <v>126</v>
      </c>
      <c r="E48" s="151" t="s">
        <v>318</v>
      </c>
      <c r="F48" s="99">
        <v>1</v>
      </c>
      <c r="G48" s="99">
        <v>0.75</v>
      </c>
      <c r="H48" s="99">
        <v>1</v>
      </c>
      <c r="I48" s="101">
        <v>0.75</v>
      </c>
      <c r="J48" s="15"/>
      <c r="K48" s="15"/>
      <c r="L48" s="15"/>
      <c r="M48" s="15"/>
      <c r="N48" s="15"/>
      <c r="O48" s="15"/>
      <c r="P48" s="119"/>
      <c r="Q48" s="119"/>
      <c r="R48" s="15" t="s">
        <v>319</v>
      </c>
      <c r="S48" s="99" t="s">
        <v>1965</v>
      </c>
    </row>
    <row r="49" spans="1:19" ht="15.75" thickBot="1" x14ac:dyDescent="0.3">
      <c r="A49" s="153" t="s">
        <v>14</v>
      </c>
      <c r="B49" s="137"/>
      <c r="C49" s="137"/>
      <c r="D49" s="137"/>
      <c r="E49" s="154"/>
      <c r="F49" s="126">
        <f>SUM(F6:F48)</f>
        <v>54</v>
      </c>
      <c r="G49" s="126">
        <f>SUM(G6:G47)</f>
        <v>33</v>
      </c>
      <c r="H49" s="126"/>
      <c r="I49" s="126"/>
      <c r="J49" s="126"/>
      <c r="K49" s="126"/>
      <c r="L49" s="127"/>
      <c r="M49" s="127"/>
      <c r="N49" s="127"/>
      <c r="O49" s="128"/>
      <c r="P49" s="274"/>
      <c r="Q49" s="275"/>
      <c r="R49" s="275"/>
      <c r="S49" s="276"/>
    </row>
    <row r="50" spans="1:19" x14ac:dyDescent="0.25">
      <c r="A50" s="22"/>
      <c r="B50" s="34"/>
      <c r="C50" s="34"/>
      <c r="D50" s="31"/>
      <c r="E50" s="31"/>
      <c r="F50" s="31"/>
      <c r="G50" s="31"/>
      <c r="H50" s="31"/>
      <c r="I50" s="31"/>
      <c r="J50" s="31"/>
      <c r="K50" s="31"/>
      <c r="L50" s="31"/>
      <c r="M50" s="31"/>
      <c r="N50" s="31"/>
      <c r="O50" s="31"/>
      <c r="P50" s="31"/>
      <c r="Q50" s="31"/>
      <c r="R50" s="31"/>
      <c r="S50" s="31"/>
    </row>
    <row r="51" spans="1:19" x14ac:dyDescent="0.25">
      <c r="A51" s="22"/>
      <c r="B51" s="34"/>
      <c r="C51" s="34"/>
      <c r="D51" s="31"/>
      <c r="E51" s="31"/>
      <c r="F51" s="31"/>
      <c r="G51" s="31"/>
      <c r="H51" s="31"/>
      <c r="I51" s="31"/>
      <c r="J51" s="31"/>
      <c r="K51" s="31"/>
      <c r="L51" s="31"/>
      <c r="M51" s="31"/>
      <c r="N51" s="31"/>
      <c r="O51" s="31"/>
      <c r="P51" s="31"/>
      <c r="Q51" s="31"/>
      <c r="R51" s="31"/>
      <c r="S51" s="31"/>
    </row>
    <row r="52" spans="1:19" x14ac:dyDescent="0.25">
      <c r="A52" s="24"/>
      <c r="B52" s="34"/>
      <c r="C52" s="34"/>
      <c r="D52" s="34"/>
      <c r="E52" s="31"/>
      <c r="F52" s="31"/>
      <c r="G52" s="31"/>
      <c r="H52" s="31"/>
      <c r="I52" s="31"/>
      <c r="J52" s="31"/>
      <c r="K52" s="31"/>
      <c r="L52" s="31"/>
      <c r="M52" s="31"/>
      <c r="N52" s="31"/>
      <c r="O52" s="31"/>
      <c r="P52" s="31"/>
      <c r="Q52" s="31"/>
      <c r="R52" s="31"/>
      <c r="S52" s="31"/>
    </row>
    <row r="53" spans="1:19" x14ac:dyDescent="0.25">
      <c r="A53" s="22"/>
      <c r="B53" s="31"/>
      <c r="C53" s="34"/>
      <c r="D53" s="31"/>
      <c r="E53" s="31"/>
      <c r="F53" s="31"/>
      <c r="G53" s="31"/>
      <c r="H53" s="31"/>
      <c r="I53" s="31"/>
      <c r="J53" s="31"/>
      <c r="K53" s="31"/>
      <c r="L53" s="31"/>
      <c r="M53" s="31"/>
      <c r="N53" s="31"/>
      <c r="O53" s="31"/>
      <c r="P53" s="31"/>
      <c r="Q53" s="31"/>
      <c r="R53" s="31"/>
      <c r="S53" s="31"/>
    </row>
    <row r="54" spans="1:19" x14ac:dyDescent="0.25">
      <c r="A54" s="22"/>
      <c r="B54" s="31"/>
      <c r="C54" s="34"/>
      <c r="D54" s="31"/>
      <c r="E54" s="31"/>
      <c r="F54" s="31"/>
      <c r="G54" s="31"/>
      <c r="H54" s="31"/>
      <c r="I54" s="31"/>
      <c r="J54" s="31"/>
      <c r="K54" s="31"/>
      <c r="L54" s="31"/>
      <c r="M54" s="31"/>
      <c r="N54" s="31"/>
      <c r="O54" s="31"/>
      <c r="P54" s="31"/>
      <c r="Q54" s="31"/>
      <c r="R54" s="31"/>
      <c r="S54" s="31"/>
    </row>
    <row r="55" spans="1:19" x14ac:dyDescent="0.25">
      <c r="A55" s="24"/>
      <c r="B55" s="31"/>
      <c r="C55" s="34"/>
      <c r="D55" s="31"/>
      <c r="E55" s="31"/>
      <c r="F55" s="31"/>
      <c r="G55" s="31"/>
      <c r="H55" s="31"/>
      <c r="I55" s="31"/>
      <c r="J55" s="31"/>
      <c r="K55" s="31"/>
      <c r="L55" s="31"/>
      <c r="M55" s="31"/>
      <c r="N55" s="31"/>
      <c r="O55" s="31"/>
      <c r="P55" s="31"/>
      <c r="Q55" s="31"/>
      <c r="R55" s="31"/>
      <c r="S55" s="31"/>
    </row>
    <row r="56" spans="1:19" x14ac:dyDescent="0.25">
      <c r="A56" s="24"/>
      <c r="B56" s="31"/>
      <c r="C56" s="34"/>
      <c r="D56" s="34"/>
      <c r="E56" s="31"/>
      <c r="F56" s="31"/>
      <c r="G56" s="31"/>
      <c r="H56" s="31"/>
      <c r="I56" s="31"/>
      <c r="J56" s="31"/>
      <c r="K56" s="31"/>
      <c r="L56" s="31"/>
      <c r="M56" s="31"/>
      <c r="N56" s="31"/>
      <c r="O56" s="31"/>
      <c r="P56" s="31"/>
      <c r="Q56" s="31"/>
      <c r="R56" s="31"/>
      <c r="S56" s="31"/>
    </row>
    <row r="57" spans="1:19" x14ac:dyDescent="0.25">
      <c r="A57" s="23"/>
      <c r="B57" s="31"/>
      <c r="C57" s="34"/>
      <c r="D57" s="31"/>
      <c r="E57" s="31"/>
      <c r="F57" s="31"/>
      <c r="G57" s="31"/>
      <c r="H57" s="31"/>
      <c r="I57" s="31"/>
      <c r="J57" s="31"/>
      <c r="K57" s="31"/>
      <c r="L57" s="31"/>
      <c r="M57" s="31"/>
      <c r="N57" s="31"/>
      <c r="O57" s="31"/>
      <c r="P57" s="31"/>
      <c r="Q57" s="31"/>
      <c r="R57" s="31"/>
      <c r="S57" s="31"/>
    </row>
    <row r="58" spans="1:19" x14ac:dyDescent="0.25">
      <c r="A58" s="23"/>
      <c r="B58" s="31"/>
      <c r="C58" s="34"/>
      <c r="D58" s="31"/>
      <c r="E58" s="31"/>
      <c r="F58" s="31"/>
      <c r="G58" s="31"/>
      <c r="H58" s="31"/>
      <c r="I58" s="31"/>
      <c r="J58" s="31"/>
      <c r="K58" s="31"/>
      <c r="L58" s="31"/>
      <c r="M58" s="31"/>
      <c r="N58" s="31"/>
      <c r="O58" s="31"/>
      <c r="P58" s="31"/>
      <c r="Q58" s="31"/>
      <c r="R58" s="31"/>
      <c r="S58" s="31"/>
    </row>
    <row r="59" spans="1:19" x14ac:dyDescent="0.25">
      <c r="A59" s="24"/>
      <c r="B59" s="31"/>
      <c r="C59" s="31"/>
      <c r="D59" s="31"/>
      <c r="E59" s="31"/>
      <c r="F59" s="31"/>
      <c r="G59" s="31"/>
      <c r="H59" s="31"/>
      <c r="I59" s="31"/>
      <c r="J59" s="31"/>
      <c r="K59" s="31"/>
      <c r="L59" s="31"/>
      <c r="M59" s="31"/>
      <c r="N59" s="31"/>
      <c r="O59" s="31"/>
      <c r="P59" s="31"/>
      <c r="Q59" s="31"/>
      <c r="R59" s="31"/>
      <c r="S59" s="31"/>
    </row>
    <row r="60" spans="1:19" x14ac:dyDescent="0.25">
      <c r="A60" s="24"/>
      <c r="B60" s="31"/>
      <c r="C60" s="31"/>
      <c r="D60" s="31"/>
      <c r="E60" s="31"/>
      <c r="F60" s="31"/>
      <c r="G60" s="31"/>
      <c r="H60" s="31"/>
      <c r="I60" s="31"/>
      <c r="J60" s="31"/>
      <c r="K60" s="31"/>
      <c r="L60" s="31"/>
      <c r="M60" s="31"/>
      <c r="N60" s="31"/>
      <c r="O60" s="31"/>
      <c r="P60" s="31"/>
      <c r="Q60" s="31"/>
      <c r="R60" s="31"/>
      <c r="S60" s="31"/>
    </row>
    <row r="61" spans="1:19" x14ac:dyDescent="0.25">
      <c r="A61" s="24"/>
      <c r="B61" s="31"/>
      <c r="C61" s="31"/>
      <c r="D61" s="31"/>
      <c r="E61" s="31"/>
      <c r="F61" s="31"/>
      <c r="G61" s="31"/>
      <c r="H61" s="31"/>
      <c r="I61" s="31"/>
      <c r="J61" s="31"/>
      <c r="K61" s="31"/>
      <c r="L61" s="31"/>
      <c r="M61" s="31"/>
      <c r="N61" s="31"/>
      <c r="O61" s="31"/>
      <c r="P61" s="31"/>
      <c r="Q61" s="31"/>
      <c r="R61" s="31"/>
      <c r="S61" s="31"/>
    </row>
    <row r="62" spans="1:19" x14ac:dyDescent="0.25">
      <c r="A62" s="24"/>
      <c r="B62" s="31"/>
      <c r="C62" s="31"/>
      <c r="D62" s="31"/>
      <c r="E62" s="31"/>
      <c r="F62" s="31"/>
      <c r="G62" s="31"/>
      <c r="H62" s="31"/>
      <c r="I62" s="31"/>
      <c r="J62" s="31"/>
      <c r="K62" s="31"/>
      <c r="L62" s="31"/>
      <c r="M62" s="31"/>
      <c r="N62" s="31"/>
      <c r="O62" s="31"/>
      <c r="P62" s="31"/>
      <c r="Q62" s="31"/>
      <c r="R62" s="31"/>
      <c r="S62" s="31"/>
    </row>
    <row r="63" spans="1:19" x14ac:dyDescent="0.25">
      <c r="A63" s="22"/>
      <c r="B63" s="34"/>
      <c r="C63" s="34"/>
      <c r="D63" s="31"/>
      <c r="E63" s="31"/>
      <c r="F63" s="31"/>
      <c r="G63" s="31"/>
      <c r="H63" s="31"/>
      <c r="I63" s="31"/>
      <c r="J63" s="31"/>
      <c r="K63" s="31"/>
      <c r="L63" s="31"/>
      <c r="M63" s="31"/>
      <c r="N63" s="31"/>
      <c r="O63" s="31"/>
      <c r="P63" s="31"/>
      <c r="Q63" s="31"/>
      <c r="R63" s="31"/>
      <c r="S63" s="31"/>
    </row>
    <row r="64" spans="1:19" x14ac:dyDescent="0.25">
      <c r="A64" s="24"/>
      <c r="B64" s="34"/>
      <c r="C64" s="34"/>
      <c r="D64" s="31"/>
      <c r="E64" s="31"/>
      <c r="F64" s="31"/>
      <c r="G64" s="31"/>
      <c r="H64" s="31"/>
      <c r="I64" s="31"/>
      <c r="J64" s="31"/>
      <c r="K64" s="31"/>
      <c r="L64" s="31"/>
      <c r="M64" s="31"/>
      <c r="N64" s="31"/>
      <c r="O64" s="31"/>
      <c r="P64" s="31"/>
      <c r="Q64" s="31"/>
      <c r="R64" s="31"/>
      <c r="S64" s="31"/>
    </row>
    <row r="65" spans="1:19" x14ac:dyDescent="0.25">
      <c r="A65" s="24"/>
      <c r="B65" s="31"/>
      <c r="C65" s="31"/>
      <c r="D65" s="34"/>
      <c r="E65" s="31"/>
      <c r="F65" s="31"/>
      <c r="G65" s="31"/>
      <c r="H65" s="31"/>
      <c r="I65" s="31"/>
      <c r="J65" s="31"/>
      <c r="K65" s="31"/>
      <c r="L65" s="31"/>
      <c r="M65" s="31"/>
      <c r="N65" s="31"/>
      <c r="O65" s="31"/>
      <c r="P65" s="31"/>
      <c r="Q65" s="31"/>
      <c r="R65" s="31"/>
      <c r="S65" s="31"/>
    </row>
    <row r="66" spans="1:19" x14ac:dyDescent="0.25">
      <c r="A66" s="24"/>
      <c r="B66" s="31"/>
      <c r="C66" s="31"/>
      <c r="D66" s="31"/>
      <c r="E66" s="31"/>
      <c r="F66" s="31"/>
      <c r="G66" s="31"/>
      <c r="H66" s="31"/>
      <c r="I66" s="31"/>
      <c r="J66" s="31"/>
      <c r="K66" s="31"/>
      <c r="L66" s="31"/>
      <c r="M66" s="31"/>
      <c r="N66" s="31"/>
      <c r="O66" s="31"/>
      <c r="P66" s="31"/>
      <c r="Q66" s="31"/>
      <c r="R66" s="31"/>
      <c r="S66" s="31"/>
    </row>
    <row r="67" spans="1:19" x14ac:dyDescent="0.25">
      <c r="A67" s="24"/>
      <c r="B67" s="31"/>
      <c r="C67" s="31"/>
      <c r="D67" s="31"/>
      <c r="E67" s="31"/>
      <c r="F67" s="31"/>
      <c r="G67" s="31"/>
      <c r="H67" s="31"/>
      <c r="I67" s="31"/>
      <c r="J67" s="31"/>
      <c r="K67" s="31"/>
      <c r="L67" s="31"/>
      <c r="M67" s="31"/>
      <c r="N67" s="31"/>
      <c r="O67" s="31"/>
      <c r="P67" s="31"/>
      <c r="Q67" s="31"/>
      <c r="R67" s="31"/>
      <c r="S67" s="31"/>
    </row>
    <row r="68" spans="1:19" x14ac:dyDescent="0.25">
      <c r="A68" s="24"/>
      <c r="B68" s="31"/>
      <c r="C68" s="31"/>
      <c r="D68" s="31"/>
      <c r="E68" s="31"/>
      <c r="F68" s="31"/>
      <c r="G68" s="31"/>
      <c r="H68" s="31"/>
      <c r="I68" s="31"/>
      <c r="J68" s="31"/>
      <c r="K68" s="31"/>
      <c r="L68" s="31"/>
      <c r="M68" s="31"/>
      <c r="N68" s="31"/>
      <c r="O68" s="31"/>
      <c r="P68" s="31"/>
      <c r="Q68" s="31"/>
      <c r="R68" s="31"/>
      <c r="S68" s="31"/>
    </row>
    <row r="69" spans="1:19" x14ac:dyDescent="0.25">
      <c r="A69" s="24"/>
      <c r="B69" s="31"/>
      <c r="C69" s="31"/>
      <c r="D69" s="31"/>
      <c r="E69" s="31"/>
      <c r="F69" s="31"/>
      <c r="G69" s="31"/>
      <c r="H69" s="31"/>
      <c r="I69" s="31"/>
      <c r="J69" s="31"/>
      <c r="K69" s="31"/>
      <c r="L69" s="31"/>
      <c r="M69" s="31"/>
      <c r="N69" s="31"/>
      <c r="O69" s="31"/>
      <c r="P69" s="31"/>
      <c r="Q69" s="31"/>
      <c r="R69" s="31"/>
      <c r="S69" s="31"/>
    </row>
    <row r="70" spans="1:19" x14ac:dyDescent="0.25">
      <c r="A70" s="24"/>
      <c r="B70" s="31"/>
      <c r="C70" s="31"/>
      <c r="D70" s="31"/>
      <c r="E70" s="31"/>
      <c r="F70" s="31"/>
      <c r="G70" s="31"/>
      <c r="H70" s="31"/>
      <c r="I70" s="31"/>
      <c r="J70" s="31"/>
      <c r="K70" s="31"/>
      <c r="L70" s="31"/>
      <c r="M70" s="31"/>
      <c r="N70" s="31"/>
      <c r="O70" s="31"/>
      <c r="P70" s="31"/>
      <c r="Q70" s="31"/>
      <c r="R70" s="31"/>
      <c r="S70" s="31"/>
    </row>
    <row r="71" spans="1:19" x14ac:dyDescent="0.25">
      <c r="A71" s="24"/>
      <c r="B71" s="31"/>
      <c r="C71" s="31"/>
      <c r="D71" s="31"/>
      <c r="E71" s="31"/>
      <c r="F71" s="31"/>
      <c r="G71" s="31"/>
      <c r="H71" s="31"/>
      <c r="I71" s="31"/>
      <c r="J71" s="31"/>
      <c r="K71" s="31"/>
      <c r="L71" s="31"/>
      <c r="M71" s="31"/>
      <c r="N71" s="31"/>
      <c r="O71" s="31"/>
      <c r="P71" s="31"/>
      <c r="Q71" s="31"/>
      <c r="R71" s="31"/>
      <c r="S71" s="31"/>
    </row>
    <row r="72" spans="1:19" x14ac:dyDescent="0.25">
      <c r="A72" s="24"/>
      <c r="B72" s="31"/>
      <c r="C72" s="31"/>
      <c r="D72" s="31"/>
      <c r="E72" s="31"/>
      <c r="F72" s="31"/>
      <c r="G72" s="31"/>
      <c r="H72" s="31"/>
      <c r="I72" s="31"/>
      <c r="J72" s="31"/>
      <c r="K72" s="31"/>
      <c r="L72" s="31"/>
      <c r="M72" s="31"/>
      <c r="N72" s="31"/>
      <c r="O72" s="31"/>
      <c r="P72" s="31"/>
      <c r="Q72" s="31"/>
      <c r="R72" s="31"/>
      <c r="S72" s="31"/>
    </row>
    <row r="73" spans="1:19" x14ac:dyDescent="0.25">
      <c r="A73" s="24"/>
      <c r="B73" s="31"/>
      <c r="C73" s="31"/>
      <c r="D73" s="31"/>
      <c r="E73" s="31"/>
      <c r="F73" s="31"/>
      <c r="G73" s="31"/>
      <c r="H73" s="31"/>
      <c r="I73" s="31"/>
      <c r="J73" s="31"/>
      <c r="K73" s="31"/>
      <c r="L73" s="31"/>
      <c r="M73" s="31"/>
      <c r="N73" s="31"/>
      <c r="O73" s="31"/>
      <c r="P73" s="31"/>
      <c r="Q73" s="31"/>
      <c r="R73" s="31"/>
      <c r="S73" s="31"/>
    </row>
  </sheetData>
  <mergeCells count="16">
    <mergeCell ref="T5:T7"/>
    <mergeCell ref="P49:S49"/>
    <mergeCell ref="A1:S2"/>
    <mergeCell ref="A3:C3"/>
    <mergeCell ref="D3:J3"/>
    <mergeCell ref="K3:N4"/>
    <mergeCell ref="O3:O5"/>
    <mergeCell ref="P3:P5"/>
    <mergeCell ref="Q3:Q5"/>
    <mergeCell ref="R3:R5"/>
    <mergeCell ref="S3:S5"/>
    <mergeCell ref="A4:A5"/>
    <mergeCell ref="B4:C4"/>
    <mergeCell ref="D4:D5"/>
    <mergeCell ref="E4:E5"/>
    <mergeCell ref="F4:J4"/>
  </mergeCells>
  <pageMargins left="0.59055118110236227" right="0.59055118110236227" top="0.74803149606299213" bottom="0.74803149606299213" header="0.31496062992125984" footer="0.31496062992125984"/>
  <pageSetup paperSize="9"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view="pageBreakPreview" zoomScale="55" zoomScaleNormal="70" zoomScaleSheetLayoutView="55" workbookViewId="0">
      <selection activeCell="R6" sqref="R6"/>
    </sheetView>
  </sheetViews>
  <sheetFormatPr defaultRowHeight="15" x14ac:dyDescent="0.25"/>
  <cols>
    <col min="1" max="2" width="21.140625" style="71" customWidth="1"/>
    <col min="3" max="3" width="20.7109375" style="71" customWidth="1"/>
    <col min="4" max="4" width="17.28515625" style="71" customWidth="1"/>
    <col min="5" max="5" width="10.85546875" style="71" customWidth="1"/>
    <col min="6" max="10" width="16" style="71" customWidth="1"/>
    <col min="11" max="13" width="13.85546875" style="71" customWidth="1"/>
    <col min="14" max="14" width="12.5703125" style="71" customWidth="1"/>
    <col min="15" max="15" width="15.5703125" style="71" customWidth="1"/>
    <col min="16" max="17" width="16" style="71" customWidth="1"/>
    <col min="18" max="19" width="21.42578125" style="71" customWidth="1"/>
  </cols>
  <sheetData>
    <row r="1" spans="1:20" ht="15" customHeight="1" x14ac:dyDescent="0.25">
      <c r="A1" s="241" t="s">
        <v>11</v>
      </c>
      <c r="B1" s="242"/>
      <c r="C1" s="242"/>
      <c r="D1" s="242"/>
      <c r="E1" s="242"/>
      <c r="F1" s="242"/>
      <c r="G1" s="242"/>
      <c r="H1" s="242"/>
      <c r="I1" s="242"/>
      <c r="J1" s="242"/>
      <c r="K1" s="242"/>
      <c r="L1" s="242"/>
      <c r="M1" s="242"/>
      <c r="N1" s="242"/>
      <c r="O1" s="242"/>
      <c r="P1" s="242"/>
      <c r="Q1" s="242"/>
      <c r="R1" s="242"/>
      <c r="S1" s="242"/>
    </row>
    <row r="2" spans="1:20" ht="15.75" thickBot="1" x14ac:dyDescent="0.3">
      <c r="A2" s="243"/>
      <c r="B2" s="244"/>
      <c r="C2" s="244"/>
      <c r="D2" s="244"/>
      <c r="E2" s="244"/>
      <c r="F2" s="244"/>
      <c r="G2" s="244"/>
      <c r="H2" s="244"/>
      <c r="I2" s="244"/>
      <c r="J2" s="244"/>
      <c r="K2" s="244"/>
      <c r="L2" s="244"/>
      <c r="M2" s="244"/>
      <c r="N2" s="244"/>
      <c r="O2" s="244"/>
      <c r="P2" s="244"/>
      <c r="Q2" s="244"/>
      <c r="R2" s="244"/>
      <c r="S2" s="244"/>
    </row>
    <row r="3" spans="1:20" ht="48" customHeight="1" thickBot="1" x14ac:dyDescent="0.3">
      <c r="A3" s="245" t="s">
        <v>0</v>
      </c>
      <c r="B3" s="246"/>
      <c r="C3" s="247"/>
      <c r="D3" s="248" t="s">
        <v>2</v>
      </c>
      <c r="E3" s="249"/>
      <c r="F3" s="249"/>
      <c r="G3" s="249"/>
      <c r="H3" s="249"/>
      <c r="I3" s="249"/>
      <c r="J3" s="250"/>
      <c r="K3" s="248" t="s">
        <v>10</v>
      </c>
      <c r="L3" s="249"/>
      <c r="M3" s="249"/>
      <c r="N3" s="250"/>
      <c r="O3" s="254" t="s">
        <v>20</v>
      </c>
      <c r="P3" s="257" t="s">
        <v>12</v>
      </c>
      <c r="Q3" s="260" t="s">
        <v>13</v>
      </c>
      <c r="R3" s="254" t="s">
        <v>7</v>
      </c>
      <c r="S3" s="263" t="s">
        <v>15</v>
      </c>
    </row>
    <row r="4" spans="1:20" ht="47.25" customHeight="1" thickBot="1" x14ac:dyDescent="0.3">
      <c r="A4" s="266" t="s">
        <v>1</v>
      </c>
      <c r="B4" s="268" t="s">
        <v>16</v>
      </c>
      <c r="C4" s="269"/>
      <c r="D4" s="270" t="s">
        <v>3</v>
      </c>
      <c r="E4" s="266" t="s">
        <v>4</v>
      </c>
      <c r="F4" s="268" t="s">
        <v>8</v>
      </c>
      <c r="G4" s="273"/>
      <c r="H4" s="273"/>
      <c r="I4" s="273"/>
      <c r="J4" s="269"/>
      <c r="K4" s="251"/>
      <c r="L4" s="252"/>
      <c r="M4" s="252"/>
      <c r="N4" s="253"/>
      <c r="O4" s="255"/>
      <c r="P4" s="258"/>
      <c r="Q4" s="261"/>
      <c r="R4" s="255"/>
      <c r="S4" s="264"/>
    </row>
    <row r="5" spans="1:20" ht="86.25" thickBot="1" x14ac:dyDescent="0.3">
      <c r="A5" s="267"/>
      <c r="B5" s="132" t="s">
        <v>17</v>
      </c>
      <c r="C5" s="132" t="s">
        <v>18</v>
      </c>
      <c r="D5" s="271"/>
      <c r="E5" s="272"/>
      <c r="F5" s="133" t="s">
        <v>5</v>
      </c>
      <c r="G5" s="134" t="s">
        <v>6</v>
      </c>
      <c r="H5" s="133" t="s">
        <v>19</v>
      </c>
      <c r="I5" s="134" t="s">
        <v>6</v>
      </c>
      <c r="J5" s="133" t="s">
        <v>9</v>
      </c>
      <c r="K5" s="135" t="s">
        <v>5</v>
      </c>
      <c r="L5" s="134" t="s">
        <v>6</v>
      </c>
      <c r="M5" s="133" t="s">
        <v>19</v>
      </c>
      <c r="N5" s="134" t="s">
        <v>6</v>
      </c>
      <c r="O5" s="256"/>
      <c r="P5" s="259"/>
      <c r="Q5" s="262"/>
      <c r="R5" s="256"/>
      <c r="S5" s="265"/>
      <c r="T5" s="237"/>
    </row>
    <row r="6" spans="1:20" s="71" customFormat="1" ht="81.75" customHeight="1" x14ac:dyDescent="0.25">
      <c r="A6" s="8" t="s">
        <v>501</v>
      </c>
      <c r="B6" s="26" t="s">
        <v>606</v>
      </c>
      <c r="C6" s="26" t="s">
        <v>550</v>
      </c>
      <c r="D6" s="19" t="s">
        <v>126</v>
      </c>
      <c r="E6" s="105" t="s">
        <v>247</v>
      </c>
      <c r="F6" s="17">
        <v>2</v>
      </c>
      <c r="G6" s="40">
        <v>0.75</v>
      </c>
      <c r="H6" s="17">
        <v>2</v>
      </c>
      <c r="I6" s="17">
        <v>1.5</v>
      </c>
      <c r="J6" s="107"/>
      <c r="K6" s="107"/>
      <c r="L6" s="107"/>
      <c r="M6" s="107"/>
      <c r="N6" s="107"/>
      <c r="O6" s="107"/>
      <c r="P6" s="99"/>
      <c r="Q6" s="99"/>
      <c r="R6" s="116" t="s">
        <v>500</v>
      </c>
      <c r="S6" s="99" t="s">
        <v>443</v>
      </c>
      <c r="T6" s="237"/>
    </row>
    <row r="7" spans="1:20" s="71" customFormat="1" ht="75" x14ac:dyDescent="0.25">
      <c r="A7" s="97" t="s">
        <v>2556</v>
      </c>
      <c r="B7" s="14" t="s">
        <v>607</v>
      </c>
      <c r="C7" s="14" t="s">
        <v>551</v>
      </c>
      <c r="D7" s="19" t="s">
        <v>2052</v>
      </c>
      <c r="E7" s="105" t="s">
        <v>318</v>
      </c>
      <c r="F7" s="4">
        <v>3</v>
      </c>
      <c r="G7" s="40">
        <v>1.0999999999999999</v>
      </c>
      <c r="H7" s="4">
        <v>3</v>
      </c>
      <c r="I7" s="17">
        <v>3.3</v>
      </c>
      <c r="J7" s="15"/>
      <c r="K7" s="15"/>
      <c r="L7" s="15"/>
      <c r="M7" s="15"/>
      <c r="N7" s="15"/>
      <c r="O7" s="15"/>
      <c r="P7" s="99"/>
      <c r="Q7" s="99"/>
      <c r="R7" s="13" t="s">
        <v>500</v>
      </c>
      <c r="S7" s="99" t="s">
        <v>444</v>
      </c>
      <c r="T7" s="237"/>
    </row>
    <row r="8" spans="1:20" s="71" customFormat="1" ht="75" x14ac:dyDescent="0.25">
      <c r="A8" s="97" t="s">
        <v>502</v>
      </c>
      <c r="B8" s="14" t="s">
        <v>608</v>
      </c>
      <c r="C8" s="14" t="s">
        <v>552</v>
      </c>
      <c r="D8" s="19" t="s">
        <v>126</v>
      </c>
      <c r="E8" s="105" t="s">
        <v>247</v>
      </c>
      <c r="F8" s="4">
        <v>1</v>
      </c>
      <c r="G8" s="40">
        <v>0.75</v>
      </c>
      <c r="H8" s="4">
        <v>1</v>
      </c>
      <c r="I8" s="17">
        <v>0.75</v>
      </c>
      <c r="J8" s="15"/>
      <c r="K8" s="15"/>
      <c r="L8" s="15"/>
      <c r="M8" s="15"/>
      <c r="N8" s="15"/>
      <c r="O8" s="15"/>
      <c r="P8" s="99"/>
      <c r="Q8" s="99"/>
      <c r="R8" s="116" t="s">
        <v>500</v>
      </c>
      <c r="S8" s="99" t="s">
        <v>445</v>
      </c>
    </row>
    <row r="9" spans="1:20" s="71" customFormat="1" ht="75" x14ac:dyDescent="0.25">
      <c r="A9" s="97" t="s">
        <v>503</v>
      </c>
      <c r="B9" s="14" t="s">
        <v>609</v>
      </c>
      <c r="C9" s="14" t="s">
        <v>553</v>
      </c>
      <c r="D9" s="19" t="s">
        <v>126</v>
      </c>
      <c r="E9" s="105" t="s">
        <v>316</v>
      </c>
      <c r="F9" s="4">
        <v>2</v>
      </c>
      <c r="G9" s="40">
        <v>1</v>
      </c>
      <c r="H9" s="4">
        <v>2</v>
      </c>
      <c r="I9" s="17">
        <v>2</v>
      </c>
      <c r="J9" s="107"/>
      <c r="K9" s="15"/>
      <c r="L9" s="15"/>
      <c r="M9" s="15"/>
      <c r="N9" s="15"/>
      <c r="O9" s="15"/>
      <c r="P9" s="99"/>
      <c r="Q9" s="99"/>
      <c r="R9" s="116" t="s">
        <v>500</v>
      </c>
      <c r="S9" s="99" t="s">
        <v>446</v>
      </c>
    </row>
    <row r="10" spans="1:20" s="71" customFormat="1" ht="75" x14ac:dyDescent="0.25">
      <c r="A10" s="97" t="s">
        <v>504</v>
      </c>
      <c r="B10" s="14" t="s">
        <v>610</v>
      </c>
      <c r="C10" s="14" t="s">
        <v>554</v>
      </c>
      <c r="D10" s="19" t="s">
        <v>126</v>
      </c>
      <c r="E10" s="105" t="s">
        <v>247</v>
      </c>
      <c r="F10" s="4">
        <v>1</v>
      </c>
      <c r="G10" s="40">
        <v>0.75</v>
      </c>
      <c r="H10" s="4">
        <v>1</v>
      </c>
      <c r="I10" s="17">
        <v>0.75</v>
      </c>
      <c r="J10" s="15"/>
      <c r="K10" s="15"/>
      <c r="L10" s="15"/>
      <c r="M10" s="15"/>
      <c r="N10" s="15"/>
      <c r="O10" s="15"/>
      <c r="P10" s="99"/>
      <c r="Q10" s="99"/>
      <c r="R10" s="116" t="s">
        <v>500</v>
      </c>
      <c r="S10" s="99" t="s">
        <v>447</v>
      </c>
    </row>
    <row r="11" spans="1:20" s="71" customFormat="1" ht="75" x14ac:dyDescent="0.25">
      <c r="A11" s="97" t="s">
        <v>505</v>
      </c>
      <c r="B11" s="14" t="s">
        <v>611</v>
      </c>
      <c r="C11" s="14" t="s">
        <v>555</v>
      </c>
      <c r="D11" s="19" t="s">
        <v>126</v>
      </c>
      <c r="E11" s="105" t="s">
        <v>247</v>
      </c>
      <c r="F11" s="4">
        <v>1</v>
      </c>
      <c r="G11" s="40">
        <v>0.75</v>
      </c>
      <c r="H11" s="4">
        <v>1</v>
      </c>
      <c r="I11" s="17">
        <v>0.75</v>
      </c>
      <c r="J11" s="15"/>
      <c r="K11" s="15"/>
      <c r="L11" s="15"/>
      <c r="M11" s="15"/>
      <c r="N11" s="15"/>
      <c r="O11" s="15"/>
      <c r="P11" s="99"/>
      <c r="Q11" s="99"/>
      <c r="R11" s="116" t="s">
        <v>500</v>
      </c>
      <c r="S11" s="99" t="s">
        <v>448</v>
      </c>
    </row>
    <row r="12" spans="1:20" s="71" customFormat="1" ht="75" x14ac:dyDescent="0.25">
      <c r="A12" s="100" t="s">
        <v>506</v>
      </c>
      <c r="B12" s="27" t="s">
        <v>612</v>
      </c>
      <c r="C12" s="27" t="s">
        <v>556</v>
      </c>
      <c r="D12" s="19" t="s">
        <v>126</v>
      </c>
      <c r="E12" s="105" t="s">
        <v>316</v>
      </c>
      <c r="F12" s="2">
        <v>2</v>
      </c>
      <c r="G12" s="40">
        <v>1</v>
      </c>
      <c r="H12" s="2">
        <v>2</v>
      </c>
      <c r="I12" s="17">
        <v>2</v>
      </c>
      <c r="J12" s="107"/>
      <c r="K12" s="98"/>
      <c r="L12" s="98"/>
      <c r="M12" s="98"/>
      <c r="N12" s="98"/>
      <c r="O12" s="98"/>
      <c r="P12" s="98"/>
      <c r="Q12" s="98"/>
      <c r="R12" s="116" t="s">
        <v>500</v>
      </c>
      <c r="S12" s="98" t="s">
        <v>449</v>
      </c>
    </row>
    <row r="13" spans="1:20" s="71" customFormat="1" ht="75" x14ac:dyDescent="0.25">
      <c r="A13" s="97" t="s">
        <v>507</v>
      </c>
      <c r="B13" s="14" t="s">
        <v>613</v>
      </c>
      <c r="C13" s="14" t="s">
        <v>557</v>
      </c>
      <c r="D13" s="19" t="s">
        <v>126</v>
      </c>
      <c r="E13" s="105" t="s">
        <v>247</v>
      </c>
      <c r="F13" s="4">
        <v>1</v>
      </c>
      <c r="G13" s="40">
        <v>0.75</v>
      </c>
      <c r="H13" s="4">
        <v>1</v>
      </c>
      <c r="I13" s="17">
        <v>0.75</v>
      </c>
      <c r="J13" s="15"/>
      <c r="K13" s="15"/>
      <c r="L13" s="15"/>
      <c r="M13" s="15"/>
      <c r="N13" s="15"/>
      <c r="O13" s="15"/>
      <c r="P13" s="99"/>
      <c r="Q13" s="99"/>
      <c r="R13" s="116" t="s">
        <v>500</v>
      </c>
      <c r="S13" s="99" t="s">
        <v>450</v>
      </c>
    </row>
    <row r="14" spans="1:20" s="71" customFormat="1" ht="72" customHeight="1" x14ac:dyDescent="0.25">
      <c r="A14" s="97" t="s">
        <v>508</v>
      </c>
      <c r="B14" s="14" t="s">
        <v>614</v>
      </c>
      <c r="C14" s="14" t="s">
        <v>558</v>
      </c>
      <c r="D14" s="19" t="s">
        <v>126</v>
      </c>
      <c r="E14" s="105" t="s">
        <v>247</v>
      </c>
      <c r="F14" s="4">
        <v>2</v>
      </c>
      <c r="G14" s="40">
        <v>1</v>
      </c>
      <c r="H14" s="4">
        <v>2</v>
      </c>
      <c r="I14" s="17">
        <v>2</v>
      </c>
      <c r="J14" s="15"/>
      <c r="K14" s="15"/>
      <c r="L14" s="15"/>
      <c r="M14" s="15"/>
      <c r="N14" s="15"/>
      <c r="O14" s="15"/>
      <c r="P14" s="99"/>
      <c r="Q14" s="99"/>
      <c r="R14" s="116" t="s">
        <v>500</v>
      </c>
      <c r="S14" s="99" t="s">
        <v>451</v>
      </c>
    </row>
    <row r="15" spans="1:20" s="71" customFormat="1" ht="75" x14ac:dyDescent="0.25">
      <c r="A15" s="97" t="s">
        <v>509</v>
      </c>
      <c r="B15" s="14" t="s">
        <v>615</v>
      </c>
      <c r="C15" s="14" t="s">
        <v>559</v>
      </c>
      <c r="D15" s="19" t="s">
        <v>126</v>
      </c>
      <c r="E15" s="105" t="s">
        <v>316</v>
      </c>
      <c r="F15" s="4">
        <v>1</v>
      </c>
      <c r="G15" s="40">
        <v>0.75</v>
      </c>
      <c r="H15" s="4">
        <v>1</v>
      </c>
      <c r="I15" s="17">
        <v>0.75</v>
      </c>
      <c r="J15" s="107"/>
      <c r="K15" s="15"/>
      <c r="L15" s="15"/>
      <c r="M15" s="15"/>
      <c r="N15" s="15"/>
      <c r="O15" s="15"/>
      <c r="P15" s="99"/>
      <c r="Q15" s="99"/>
      <c r="R15" s="116" t="s">
        <v>500</v>
      </c>
      <c r="S15" s="99" t="s">
        <v>452</v>
      </c>
    </row>
    <row r="16" spans="1:20" s="71" customFormat="1" ht="75" x14ac:dyDescent="0.25">
      <c r="A16" s="97" t="s">
        <v>510</v>
      </c>
      <c r="B16" s="14" t="s">
        <v>616</v>
      </c>
      <c r="C16" s="14" t="s">
        <v>560</v>
      </c>
      <c r="D16" s="19" t="s">
        <v>126</v>
      </c>
      <c r="E16" s="105" t="s">
        <v>247</v>
      </c>
      <c r="F16" s="4">
        <v>1</v>
      </c>
      <c r="G16" s="40">
        <v>0.75</v>
      </c>
      <c r="H16" s="4">
        <v>1</v>
      </c>
      <c r="I16" s="17">
        <v>0.75</v>
      </c>
      <c r="J16" s="15"/>
      <c r="K16" s="15"/>
      <c r="L16" s="15"/>
      <c r="M16" s="15"/>
      <c r="N16" s="15"/>
      <c r="O16" s="15"/>
      <c r="P16" s="99"/>
      <c r="Q16" s="99"/>
      <c r="R16" s="116" t="s">
        <v>500</v>
      </c>
      <c r="S16" s="99" t="s">
        <v>453</v>
      </c>
    </row>
    <row r="17" spans="1:19" s="71" customFormat="1" ht="75" x14ac:dyDescent="0.25">
      <c r="A17" s="97" t="s">
        <v>511</v>
      </c>
      <c r="B17" s="14" t="s">
        <v>617</v>
      </c>
      <c r="C17" s="14" t="s">
        <v>561</v>
      </c>
      <c r="D17" s="19" t="s">
        <v>126</v>
      </c>
      <c r="E17" s="105" t="s">
        <v>247</v>
      </c>
      <c r="F17" s="4">
        <v>1</v>
      </c>
      <c r="G17" s="40">
        <v>0.75</v>
      </c>
      <c r="H17" s="4">
        <v>1</v>
      </c>
      <c r="I17" s="17">
        <v>0.75</v>
      </c>
      <c r="J17" s="15"/>
      <c r="K17" s="15"/>
      <c r="L17" s="15"/>
      <c r="M17" s="15"/>
      <c r="N17" s="15"/>
      <c r="O17" s="15"/>
      <c r="P17" s="99"/>
      <c r="Q17" s="99"/>
      <c r="R17" s="116" t="s">
        <v>500</v>
      </c>
      <c r="S17" s="99" t="s">
        <v>454</v>
      </c>
    </row>
    <row r="18" spans="1:19" s="71" customFormat="1" ht="75" x14ac:dyDescent="0.25">
      <c r="A18" s="97" t="s">
        <v>512</v>
      </c>
      <c r="B18" s="14" t="s">
        <v>618</v>
      </c>
      <c r="C18" s="14" t="s">
        <v>562</v>
      </c>
      <c r="D18" s="19" t="s">
        <v>126</v>
      </c>
      <c r="E18" s="105" t="s">
        <v>316</v>
      </c>
      <c r="F18" s="4">
        <v>2</v>
      </c>
      <c r="G18" s="40">
        <v>1</v>
      </c>
      <c r="H18" s="4">
        <v>2</v>
      </c>
      <c r="I18" s="17">
        <v>2</v>
      </c>
      <c r="J18" s="107"/>
      <c r="K18" s="15"/>
      <c r="L18" s="15"/>
      <c r="M18" s="15"/>
      <c r="N18" s="15"/>
      <c r="O18" s="15"/>
      <c r="P18" s="99"/>
      <c r="Q18" s="99"/>
      <c r="R18" s="116" t="s">
        <v>500</v>
      </c>
      <c r="S18" s="99" t="s">
        <v>455</v>
      </c>
    </row>
    <row r="19" spans="1:19" s="71" customFormat="1" ht="75" x14ac:dyDescent="0.25">
      <c r="A19" s="97" t="s">
        <v>513</v>
      </c>
      <c r="B19" s="14" t="s">
        <v>619</v>
      </c>
      <c r="C19" s="14" t="s">
        <v>563</v>
      </c>
      <c r="D19" s="19" t="s">
        <v>126</v>
      </c>
      <c r="E19" s="105" t="s">
        <v>247</v>
      </c>
      <c r="F19" s="4">
        <v>1</v>
      </c>
      <c r="G19" s="40">
        <v>0.75</v>
      </c>
      <c r="H19" s="4">
        <v>1</v>
      </c>
      <c r="I19" s="17">
        <v>0.75</v>
      </c>
      <c r="J19" s="15"/>
      <c r="K19" s="15"/>
      <c r="L19" s="15"/>
      <c r="M19" s="15"/>
      <c r="N19" s="15"/>
      <c r="O19" s="15"/>
      <c r="P19" s="99"/>
      <c r="Q19" s="99"/>
      <c r="R19" s="116" t="s">
        <v>500</v>
      </c>
      <c r="S19" s="99" t="s">
        <v>456</v>
      </c>
    </row>
    <row r="20" spans="1:19" s="71" customFormat="1" ht="75" x14ac:dyDescent="0.25">
      <c r="A20" s="97" t="s">
        <v>514</v>
      </c>
      <c r="B20" s="14" t="s">
        <v>620</v>
      </c>
      <c r="C20" s="14" t="s">
        <v>564</v>
      </c>
      <c r="D20" s="19" t="s">
        <v>126</v>
      </c>
      <c r="E20" s="105" t="s">
        <v>247</v>
      </c>
      <c r="F20" s="4">
        <v>1</v>
      </c>
      <c r="G20" s="40">
        <v>0.75</v>
      </c>
      <c r="H20" s="4">
        <v>1</v>
      </c>
      <c r="I20" s="17">
        <v>0.75</v>
      </c>
      <c r="J20" s="15"/>
      <c r="K20" s="15"/>
      <c r="L20" s="15"/>
      <c r="M20" s="15"/>
      <c r="N20" s="15"/>
      <c r="O20" s="15"/>
      <c r="P20" s="99"/>
      <c r="Q20" s="99"/>
      <c r="R20" s="116" t="s">
        <v>500</v>
      </c>
      <c r="S20" s="99" t="s">
        <v>457</v>
      </c>
    </row>
    <row r="21" spans="1:19" s="71" customFormat="1" ht="75" x14ac:dyDescent="0.25">
      <c r="A21" s="97" t="s">
        <v>515</v>
      </c>
      <c r="B21" s="14" t="s">
        <v>621</v>
      </c>
      <c r="C21" s="14" t="s">
        <v>565</v>
      </c>
      <c r="D21" s="19" t="s">
        <v>126</v>
      </c>
      <c r="E21" s="105" t="s">
        <v>247</v>
      </c>
      <c r="F21" s="4">
        <v>1</v>
      </c>
      <c r="G21" s="40">
        <v>0.75</v>
      </c>
      <c r="H21" s="4">
        <v>1</v>
      </c>
      <c r="I21" s="17">
        <v>0.75</v>
      </c>
      <c r="J21" s="107"/>
      <c r="K21" s="15"/>
      <c r="L21" s="15"/>
      <c r="M21" s="15"/>
      <c r="N21" s="15"/>
      <c r="O21" s="15"/>
      <c r="P21" s="99"/>
      <c r="Q21" s="99"/>
      <c r="R21" s="116" t="s">
        <v>500</v>
      </c>
      <c r="S21" s="99" t="s">
        <v>458</v>
      </c>
    </row>
    <row r="22" spans="1:19" s="71" customFormat="1" ht="75" x14ac:dyDescent="0.25">
      <c r="A22" s="97" t="s">
        <v>2550</v>
      </c>
      <c r="B22" s="14" t="s">
        <v>622</v>
      </c>
      <c r="C22" s="14" t="s">
        <v>566</v>
      </c>
      <c r="D22" s="19" t="s">
        <v>2052</v>
      </c>
      <c r="E22" s="105" t="s">
        <v>318</v>
      </c>
      <c r="F22" s="4">
        <v>3</v>
      </c>
      <c r="G22" s="40">
        <v>1.0999999999999999</v>
      </c>
      <c r="H22" s="4">
        <v>3</v>
      </c>
      <c r="I22" s="17">
        <v>3.3</v>
      </c>
      <c r="J22" s="15"/>
      <c r="K22" s="15"/>
      <c r="L22" s="15"/>
      <c r="M22" s="15"/>
      <c r="N22" s="15"/>
      <c r="O22" s="15"/>
      <c r="P22" s="14"/>
      <c r="Q22" s="14"/>
      <c r="R22" s="116" t="s">
        <v>500</v>
      </c>
      <c r="S22" s="14" t="s">
        <v>459</v>
      </c>
    </row>
    <row r="23" spans="1:19" s="71" customFormat="1" ht="75" x14ac:dyDescent="0.25">
      <c r="A23" s="97" t="s">
        <v>516</v>
      </c>
      <c r="B23" s="14" t="s">
        <v>623</v>
      </c>
      <c r="C23" s="14" t="s">
        <v>567</v>
      </c>
      <c r="D23" s="19" t="s">
        <v>126</v>
      </c>
      <c r="E23" s="105" t="s">
        <v>247</v>
      </c>
      <c r="F23" s="4">
        <v>1</v>
      </c>
      <c r="G23" s="40">
        <v>0.75</v>
      </c>
      <c r="H23" s="4">
        <v>1</v>
      </c>
      <c r="I23" s="17">
        <v>0.75</v>
      </c>
      <c r="J23" s="15"/>
      <c r="K23" s="98"/>
      <c r="L23" s="98"/>
      <c r="M23" s="98"/>
      <c r="N23" s="98"/>
      <c r="O23" s="98"/>
      <c r="P23" s="14"/>
      <c r="Q23" s="14"/>
      <c r="R23" s="116" t="s">
        <v>500</v>
      </c>
      <c r="S23" s="14" t="s">
        <v>460</v>
      </c>
    </row>
    <row r="24" spans="1:19" s="71" customFormat="1" ht="75" x14ac:dyDescent="0.25">
      <c r="A24" s="100" t="s">
        <v>517</v>
      </c>
      <c r="B24" s="27" t="s">
        <v>624</v>
      </c>
      <c r="C24" s="27" t="s">
        <v>568</v>
      </c>
      <c r="D24" s="19" t="s">
        <v>126</v>
      </c>
      <c r="E24" s="105" t="s">
        <v>247</v>
      </c>
      <c r="F24" s="2">
        <v>1</v>
      </c>
      <c r="G24" s="40">
        <v>0.75</v>
      </c>
      <c r="H24" s="2">
        <v>1</v>
      </c>
      <c r="I24" s="17">
        <v>0.75</v>
      </c>
      <c r="J24" s="107"/>
      <c r="K24" s="15"/>
      <c r="L24" s="15"/>
      <c r="M24" s="15"/>
      <c r="N24" s="15"/>
      <c r="O24" s="15"/>
      <c r="P24" s="98"/>
      <c r="Q24" s="98"/>
      <c r="R24" s="116" t="s">
        <v>500</v>
      </c>
      <c r="S24" s="98" t="s">
        <v>461</v>
      </c>
    </row>
    <row r="25" spans="1:19" s="71" customFormat="1" ht="75" x14ac:dyDescent="0.25">
      <c r="A25" s="97" t="s">
        <v>518</v>
      </c>
      <c r="B25" s="14" t="s">
        <v>625</v>
      </c>
      <c r="C25" s="14" t="s">
        <v>569</v>
      </c>
      <c r="D25" s="19" t="s">
        <v>126</v>
      </c>
      <c r="E25" s="105" t="s">
        <v>247</v>
      </c>
      <c r="F25" s="4">
        <v>1</v>
      </c>
      <c r="G25" s="40">
        <v>0.75</v>
      </c>
      <c r="H25" s="4">
        <v>1</v>
      </c>
      <c r="I25" s="17">
        <v>0.75</v>
      </c>
      <c r="J25" s="15"/>
      <c r="K25" s="15"/>
      <c r="L25" s="15"/>
      <c r="M25" s="15"/>
      <c r="N25" s="15"/>
      <c r="O25" s="15"/>
      <c r="P25" s="98"/>
      <c r="Q25" s="98"/>
      <c r="R25" s="116" t="s">
        <v>500</v>
      </c>
      <c r="S25" s="98" t="s">
        <v>462</v>
      </c>
    </row>
    <row r="26" spans="1:19" s="71" customFormat="1" ht="75" x14ac:dyDescent="0.25">
      <c r="A26" s="97" t="s">
        <v>519</v>
      </c>
      <c r="B26" s="14" t="s">
        <v>626</v>
      </c>
      <c r="C26" s="14" t="s">
        <v>570</v>
      </c>
      <c r="D26" s="19" t="s">
        <v>126</v>
      </c>
      <c r="E26" s="105" t="s">
        <v>247</v>
      </c>
      <c r="F26" s="4">
        <v>1</v>
      </c>
      <c r="G26" s="40">
        <v>0.75</v>
      </c>
      <c r="H26" s="4">
        <v>1</v>
      </c>
      <c r="I26" s="17">
        <v>0.75</v>
      </c>
      <c r="J26" s="15"/>
      <c r="K26" s="15"/>
      <c r="L26" s="15"/>
      <c r="M26" s="15"/>
      <c r="N26" s="15"/>
      <c r="O26" s="15"/>
      <c r="P26" s="112"/>
      <c r="Q26" s="112"/>
      <c r="R26" s="118" t="s">
        <v>500</v>
      </c>
      <c r="S26" s="112" t="s">
        <v>463</v>
      </c>
    </row>
    <row r="27" spans="1:19" s="71" customFormat="1" ht="75" x14ac:dyDescent="0.25">
      <c r="A27" s="97" t="s">
        <v>520</v>
      </c>
      <c r="B27" s="14" t="s">
        <v>627</v>
      </c>
      <c r="C27" s="14" t="s">
        <v>571</v>
      </c>
      <c r="D27" s="19" t="s">
        <v>126</v>
      </c>
      <c r="E27" s="105" t="s">
        <v>247</v>
      </c>
      <c r="F27" s="4">
        <v>1</v>
      </c>
      <c r="G27" s="40">
        <v>0.75</v>
      </c>
      <c r="H27" s="4">
        <v>1</v>
      </c>
      <c r="I27" s="17">
        <v>0.75</v>
      </c>
      <c r="J27" s="107"/>
      <c r="K27" s="15"/>
      <c r="L27" s="15"/>
      <c r="M27" s="15"/>
      <c r="N27" s="15"/>
      <c r="O27" s="15"/>
      <c r="P27" s="26"/>
      <c r="Q27" s="26"/>
      <c r="R27" s="116" t="s">
        <v>500</v>
      </c>
      <c r="S27" s="26" t="s">
        <v>464</v>
      </c>
    </row>
    <row r="28" spans="1:19" s="71" customFormat="1" ht="75" x14ac:dyDescent="0.25">
      <c r="A28" s="11" t="s">
        <v>2551</v>
      </c>
      <c r="B28" s="14" t="s">
        <v>628</v>
      </c>
      <c r="C28" s="14" t="s">
        <v>572</v>
      </c>
      <c r="D28" s="19" t="s">
        <v>2053</v>
      </c>
      <c r="E28" s="105" t="s">
        <v>318</v>
      </c>
      <c r="F28" s="4">
        <v>3</v>
      </c>
      <c r="G28" s="40">
        <v>1.0999999999999999</v>
      </c>
      <c r="H28" s="4">
        <v>3</v>
      </c>
      <c r="I28" s="17">
        <v>3.3</v>
      </c>
      <c r="J28" s="15"/>
      <c r="K28" s="15"/>
      <c r="L28" s="15"/>
      <c r="M28" s="15"/>
      <c r="N28" s="15"/>
      <c r="O28" s="15"/>
      <c r="P28" s="14"/>
      <c r="Q28" s="14"/>
      <c r="R28" s="116" t="s">
        <v>500</v>
      </c>
      <c r="S28" s="14" t="s">
        <v>465</v>
      </c>
    </row>
    <row r="29" spans="1:19" s="71" customFormat="1" ht="75" x14ac:dyDescent="0.25">
      <c r="A29" s="11" t="s">
        <v>2552</v>
      </c>
      <c r="B29" s="14" t="s">
        <v>629</v>
      </c>
      <c r="C29" s="14" t="s">
        <v>573</v>
      </c>
      <c r="D29" s="19" t="s">
        <v>2053</v>
      </c>
      <c r="E29" s="105" t="s">
        <v>318</v>
      </c>
      <c r="F29" s="4">
        <v>3</v>
      </c>
      <c r="G29" s="40">
        <v>1.0999999999999999</v>
      </c>
      <c r="H29" s="4">
        <v>3</v>
      </c>
      <c r="I29" s="17">
        <v>3.3</v>
      </c>
      <c r="J29" s="15"/>
      <c r="K29" s="15"/>
      <c r="L29" s="15"/>
      <c r="M29" s="15"/>
      <c r="N29" s="15"/>
      <c r="O29" s="15"/>
      <c r="P29" s="99"/>
      <c r="Q29" s="99"/>
      <c r="R29" s="116" t="s">
        <v>500</v>
      </c>
      <c r="S29" s="99" t="s">
        <v>466</v>
      </c>
    </row>
    <row r="30" spans="1:19" s="71" customFormat="1" ht="75" x14ac:dyDescent="0.25">
      <c r="A30" s="97" t="s">
        <v>521</v>
      </c>
      <c r="B30" s="14" t="s">
        <v>630</v>
      </c>
      <c r="C30" s="14" t="s">
        <v>574</v>
      </c>
      <c r="D30" s="19" t="s">
        <v>126</v>
      </c>
      <c r="E30" s="105" t="s">
        <v>316</v>
      </c>
      <c r="F30" s="4">
        <v>2</v>
      </c>
      <c r="G30" s="40">
        <v>1</v>
      </c>
      <c r="H30" s="4">
        <v>2</v>
      </c>
      <c r="I30" s="17">
        <v>2</v>
      </c>
      <c r="J30" s="107"/>
      <c r="K30" s="15"/>
      <c r="L30" s="15"/>
      <c r="M30" s="15"/>
      <c r="N30" s="15"/>
      <c r="O30" s="15"/>
      <c r="P30" s="14"/>
      <c r="Q30" s="14"/>
      <c r="R30" s="116" t="s">
        <v>500</v>
      </c>
      <c r="S30" s="14" t="s">
        <v>467</v>
      </c>
    </row>
    <row r="31" spans="1:19" s="71" customFormat="1" ht="75" x14ac:dyDescent="0.25">
      <c r="A31" s="97" t="s">
        <v>522</v>
      </c>
      <c r="B31" s="14" t="s">
        <v>631</v>
      </c>
      <c r="C31" s="14" t="s">
        <v>575</v>
      </c>
      <c r="D31" s="19" t="s">
        <v>126</v>
      </c>
      <c r="E31" s="105" t="s">
        <v>247</v>
      </c>
      <c r="F31" s="4">
        <v>1</v>
      </c>
      <c r="G31" s="40">
        <v>0.75</v>
      </c>
      <c r="H31" s="4">
        <v>1</v>
      </c>
      <c r="I31" s="17">
        <v>0.75</v>
      </c>
      <c r="J31" s="15"/>
      <c r="K31" s="15"/>
      <c r="L31" s="15"/>
      <c r="M31" s="15"/>
      <c r="N31" s="15"/>
      <c r="O31" s="15"/>
      <c r="P31" s="14"/>
      <c r="Q31" s="14"/>
      <c r="R31" s="116" t="s">
        <v>500</v>
      </c>
      <c r="S31" s="14" t="s">
        <v>468</v>
      </c>
    </row>
    <row r="32" spans="1:19" s="71" customFormat="1" ht="75" x14ac:dyDescent="0.25">
      <c r="A32" s="11" t="s">
        <v>523</v>
      </c>
      <c r="B32" s="14" t="s">
        <v>632</v>
      </c>
      <c r="C32" s="14" t="s">
        <v>576</v>
      </c>
      <c r="D32" s="19" t="s">
        <v>126</v>
      </c>
      <c r="E32" s="105" t="s">
        <v>247</v>
      </c>
      <c r="F32" s="4">
        <v>1</v>
      </c>
      <c r="G32" s="40">
        <v>0.75</v>
      </c>
      <c r="H32" s="4">
        <v>1</v>
      </c>
      <c r="I32" s="17">
        <v>0.75</v>
      </c>
      <c r="J32" s="15"/>
      <c r="K32" s="15"/>
      <c r="L32" s="15"/>
      <c r="M32" s="15"/>
      <c r="N32" s="15"/>
      <c r="O32" s="15"/>
      <c r="P32" s="99"/>
      <c r="Q32" s="99"/>
      <c r="R32" s="116" t="s">
        <v>500</v>
      </c>
      <c r="S32" s="99" t="s">
        <v>469</v>
      </c>
    </row>
    <row r="33" spans="1:19" s="71" customFormat="1" ht="75" x14ac:dyDescent="0.25">
      <c r="A33" s="11" t="s">
        <v>524</v>
      </c>
      <c r="B33" s="14" t="s">
        <v>633</v>
      </c>
      <c r="C33" s="14" t="s">
        <v>577</v>
      </c>
      <c r="D33" s="19" t="s">
        <v>126</v>
      </c>
      <c r="E33" s="105" t="s">
        <v>247</v>
      </c>
      <c r="F33" s="4">
        <v>2</v>
      </c>
      <c r="G33" s="40">
        <v>1</v>
      </c>
      <c r="H33" s="4">
        <v>2</v>
      </c>
      <c r="I33" s="17">
        <v>2</v>
      </c>
      <c r="J33" s="107"/>
      <c r="K33" s="15"/>
      <c r="L33" s="15"/>
      <c r="M33" s="15"/>
      <c r="N33" s="15"/>
      <c r="O33" s="15"/>
      <c r="P33" s="99"/>
      <c r="Q33" s="99"/>
      <c r="R33" s="116" t="s">
        <v>500</v>
      </c>
      <c r="S33" s="99" t="s">
        <v>470</v>
      </c>
    </row>
    <row r="34" spans="1:19" s="71" customFormat="1" ht="75" x14ac:dyDescent="0.25">
      <c r="A34" s="11" t="s">
        <v>525</v>
      </c>
      <c r="B34" s="14" t="s">
        <v>634</v>
      </c>
      <c r="C34" s="14" t="s">
        <v>578</v>
      </c>
      <c r="D34" s="19" t="s">
        <v>1778</v>
      </c>
      <c r="E34" s="105" t="s">
        <v>318</v>
      </c>
      <c r="F34" s="4">
        <v>3</v>
      </c>
      <c r="G34" s="40">
        <v>1.0999999999999999</v>
      </c>
      <c r="H34" s="4">
        <v>3</v>
      </c>
      <c r="I34" s="17">
        <v>3.3</v>
      </c>
      <c r="J34" s="15"/>
      <c r="K34" s="15"/>
      <c r="L34" s="15"/>
      <c r="M34" s="15"/>
      <c r="N34" s="15"/>
      <c r="O34" s="15"/>
      <c r="P34" s="99"/>
      <c r="Q34" s="99"/>
      <c r="R34" s="116" t="s">
        <v>500</v>
      </c>
      <c r="S34" s="99" t="s">
        <v>471</v>
      </c>
    </row>
    <row r="35" spans="1:19" s="71" customFormat="1" ht="75" x14ac:dyDescent="0.25">
      <c r="A35" s="11" t="s">
        <v>2553</v>
      </c>
      <c r="B35" s="14" t="s">
        <v>635</v>
      </c>
      <c r="C35" s="14" t="s">
        <v>579</v>
      </c>
      <c r="D35" s="19" t="s">
        <v>2053</v>
      </c>
      <c r="E35" s="105" t="s">
        <v>318</v>
      </c>
      <c r="F35" s="4">
        <v>3</v>
      </c>
      <c r="G35" s="40">
        <v>1.0999999999999999</v>
      </c>
      <c r="H35" s="4">
        <v>3</v>
      </c>
      <c r="I35" s="17">
        <v>3.3</v>
      </c>
      <c r="J35" s="15"/>
      <c r="K35" s="15"/>
      <c r="L35" s="15"/>
      <c r="M35" s="15"/>
      <c r="N35" s="15"/>
      <c r="O35" s="15"/>
      <c r="P35" s="99"/>
      <c r="Q35" s="99"/>
      <c r="R35" s="116" t="s">
        <v>500</v>
      </c>
      <c r="S35" s="99" t="s">
        <v>472</v>
      </c>
    </row>
    <row r="36" spans="1:19" s="71" customFormat="1" ht="75" x14ac:dyDescent="0.25">
      <c r="A36" s="10" t="s">
        <v>526</v>
      </c>
      <c r="B36" s="27" t="s">
        <v>636</v>
      </c>
      <c r="C36" s="27" t="s">
        <v>580</v>
      </c>
      <c r="D36" s="19" t="s">
        <v>126</v>
      </c>
      <c r="E36" s="105" t="s">
        <v>247</v>
      </c>
      <c r="F36" s="2">
        <v>1</v>
      </c>
      <c r="G36" s="40">
        <v>0.75</v>
      </c>
      <c r="H36" s="2">
        <v>1</v>
      </c>
      <c r="I36" s="17">
        <v>0.75</v>
      </c>
      <c r="J36" s="107"/>
      <c r="K36" s="15"/>
      <c r="L36" s="15"/>
      <c r="M36" s="15"/>
      <c r="N36" s="15"/>
      <c r="O36" s="15"/>
      <c r="P36" s="98"/>
      <c r="Q36" s="98"/>
      <c r="R36" s="116" t="s">
        <v>500</v>
      </c>
      <c r="S36" s="98" t="s">
        <v>473</v>
      </c>
    </row>
    <row r="37" spans="1:19" s="71" customFormat="1" ht="75" x14ac:dyDescent="0.25">
      <c r="A37" s="110" t="s">
        <v>1771</v>
      </c>
      <c r="B37" s="14" t="s">
        <v>1772</v>
      </c>
      <c r="C37" s="14" t="s">
        <v>1773</v>
      </c>
      <c r="D37" s="19" t="s">
        <v>126</v>
      </c>
      <c r="E37" s="105" t="s">
        <v>247</v>
      </c>
      <c r="F37" s="4">
        <v>1</v>
      </c>
      <c r="G37" s="40">
        <v>0.75</v>
      </c>
      <c r="H37" s="4">
        <v>1</v>
      </c>
      <c r="I37" s="17">
        <v>0.75</v>
      </c>
      <c r="J37" s="15"/>
      <c r="K37" s="15"/>
      <c r="L37" s="15"/>
      <c r="M37" s="15"/>
      <c r="N37" s="15"/>
      <c r="O37" s="15"/>
      <c r="P37" s="14"/>
      <c r="Q37" s="14"/>
      <c r="R37" s="116" t="s">
        <v>500</v>
      </c>
      <c r="S37" s="14" t="s">
        <v>474</v>
      </c>
    </row>
    <row r="38" spans="1:19" s="71" customFormat="1" ht="75" x14ac:dyDescent="0.25">
      <c r="A38" s="11" t="s">
        <v>527</v>
      </c>
      <c r="B38" s="14" t="s">
        <v>637</v>
      </c>
      <c r="C38" s="14" t="s">
        <v>581</v>
      </c>
      <c r="D38" s="19" t="s">
        <v>126</v>
      </c>
      <c r="E38" s="105" t="s">
        <v>247</v>
      </c>
      <c r="F38" s="4">
        <v>1</v>
      </c>
      <c r="G38" s="40">
        <v>0.75</v>
      </c>
      <c r="H38" s="4">
        <v>1</v>
      </c>
      <c r="I38" s="17">
        <v>0.75</v>
      </c>
      <c r="J38" s="15"/>
      <c r="K38" s="15"/>
      <c r="L38" s="15"/>
      <c r="M38" s="15"/>
      <c r="N38" s="15"/>
      <c r="O38" s="15"/>
      <c r="P38" s="99"/>
      <c r="Q38" s="99"/>
      <c r="R38" s="116" t="s">
        <v>500</v>
      </c>
      <c r="S38" s="99" t="s">
        <v>475</v>
      </c>
    </row>
    <row r="39" spans="1:19" s="71" customFormat="1" ht="75" x14ac:dyDescent="0.25">
      <c r="A39" s="97" t="s">
        <v>528</v>
      </c>
      <c r="B39" s="14" t="s">
        <v>638</v>
      </c>
      <c r="C39" s="14" t="s">
        <v>582</v>
      </c>
      <c r="D39" s="19" t="s">
        <v>126</v>
      </c>
      <c r="E39" s="105" t="s">
        <v>247</v>
      </c>
      <c r="F39" s="4">
        <v>1</v>
      </c>
      <c r="G39" s="40">
        <v>0.75</v>
      </c>
      <c r="H39" s="4">
        <v>1</v>
      </c>
      <c r="I39" s="17">
        <v>0.75</v>
      </c>
      <c r="J39" s="107"/>
      <c r="K39" s="15"/>
      <c r="L39" s="15"/>
      <c r="M39" s="15"/>
      <c r="N39" s="15"/>
      <c r="O39" s="15"/>
      <c r="P39" s="14"/>
      <c r="Q39" s="14"/>
      <c r="R39" s="116" t="s">
        <v>500</v>
      </c>
      <c r="S39" s="14" t="s">
        <v>476</v>
      </c>
    </row>
    <row r="40" spans="1:19" s="71" customFormat="1" ht="75" x14ac:dyDescent="0.25">
      <c r="A40" s="163" t="s">
        <v>529</v>
      </c>
      <c r="B40" s="99" t="s">
        <v>639</v>
      </c>
      <c r="C40" s="99" t="s">
        <v>583</v>
      </c>
      <c r="D40" s="19" t="s">
        <v>126</v>
      </c>
      <c r="E40" s="105" t="s">
        <v>247</v>
      </c>
      <c r="F40" s="117">
        <v>1</v>
      </c>
      <c r="G40" s="40">
        <v>0.75</v>
      </c>
      <c r="H40" s="117">
        <v>1</v>
      </c>
      <c r="I40" s="164">
        <v>0.75</v>
      </c>
      <c r="J40" s="15"/>
      <c r="K40" s="15"/>
      <c r="L40" s="15"/>
      <c r="M40" s="15"/>
      <c r="N40" s="15"/>
      <c r="O40" s="15"/>
      <c r="P40" s="117"/>
      <c r="Q40" s="117"/>
      <c r="R40" s="117" t="s">
        <v>500</v>
      </c>
      <c r="S40" s="117" t="s">
        <v>477</v>
      </c>
    </row>
    <row r="41" spans="1:19" s="71" customFormat="1" ht="75" x14ac:dyDescent="0.25">
      <c r="A41" s="97" t="s">
        <v>2554</v>
      </c>
      <c r="B41" s="14" t="s">
        <v>640</v>
      </c>
      <c r="C41" s="14" t="s">
        <v>584</v>
      </c>
      <c r="D41" s="19" t="s">
        <v>2054</v>
      </c>
      <c r="E41" s="105" t="s">
        <v>318</v>
      </c>
      <c r="F41" s="4">
        <v>3</v>
      </c>
      <c r="G41" s="40">
        <v>1.0999999999999999</v>
      </c>
      <c r="H41" s="4">
        <v>3</v>
      </c>
      <c r="I41" s="17">
        <v>3.3</v>
      </c>
      <c r="J41" s="15"/>
      <c r="K41" s="15"/>
      <c r="L41" s="15"/>
      <c r="M41" s="15"/>
      <c r="N41" s="15"/>
      <c r="O41" s="15"/>
      <c r="P41" s="14"/>
      <c r="Q41" s="14"/>
      <c r="R41" s="116" t="s">
        <v>500</v>
      </c>
      <c r="S41" s="14" t="s">
        <v>478</v>
      </c>
    </row>
    <row r="42" spans="1:19" s="71" customFormat="1" ht="75" x14ac:dyDescent="0.25">
      <c r="A42" s="97" t="s">
        <v>2555</v>
      </c>
      <c r="B42" s="14" t="s">
        <v>641</v>
      </c>
      <c r="C42" s="14" t="s">
        <v>585</v>
      </c>
      <c r="D42" s="19" t="s">
        <v>2055</v>
      </c>
      <c r="E42" s="105" t="s">
        <v>318</v>
      </c>
      <c r="F42" s="4">
        <v>3</v>
      </c>
      <c r="G42" s="40">
        <v>1.0999999999999999</v>
      </c>
      <c r="H42" s="4">
        <v>3</v>
      </c>
      <c r="I42" s="17">
        <v>3.3</v>
      </c>
      <c r="J42" s="107"/>
      <c r="K42" s="15"/>
      <c r="L42" s="15"/>
      <c r="M42" s="15"/>
      <c r="N42" s="15"/>
      <c r="O42" s="15"/>
      <c r="P42" s="99"/>
      <c r="Q42" s="99"/>
      <c r="R42" s="116" t="s">
        <v>500</v>
      </c>
      <c r="S42" s="99" t="s">
        <v>479</v>
      </c>
    </row>
    <row r="43" spans="1:19" s="71" customFormat="1" ht="75" x14ac:dyDescent="0.25">
      <c r="A43" s="97" t="s">
        <v>530</v>
      </c>
      <c r="B43" s="14" t="s">
        <v>642</v>
      </c>
      <c r="C43" s="14" t="s">
        <v>586</v>
      </c>
      <c r="D43" s="19" t="s">
        <v>126</v>
      </c>
      <c r="E43" s="105" t="s">
        <v>247</v>
      </c>
      <c r="F43" s="4">
        <v>1</v>
      </c>
      <c r="G43" s="17">
        <v>0.75</v>
      </c>
      <c r="H43" s="117">
        <v>1</v>
      </c>
      <c r="I43" s="164">
        <v>0.75</v>
      </c>
      <c r="J43" s="15"/>
      <c r="K43" s="15"/>
      <c r="L43" s="15"/>
      <c r="M43" s="15"/>
      <c r="N43" s="15"/>
      <c r="O43" s="15"/>
      <c r="P43" s="99"/>
      <c r="Q43" s="99"/>
      <c r="R43" s="116" t="s">
        <v>500</v>
      </c>
      <c r="S43" s="99" t="s">
        <v>480</v>
      </c>
    </row>
    <row r="44" spans="1:19" s="71" customFormat="1" ht="75" x14ac:dyDescent="0.25">
      <c r="A44" s="97" t="s">
        <v>531</v>
      </c>
      <c r="B44" s="14" t="s">
        <v>643</v>
      </c>
      <c r="C44" s="14" t="s">
        <v>587</v>
      </c>
      <c r="D44" s="19" t="s">
        <v>126</v>
      </c>
      <c r="E44" s="105" t="s">
        <v>247</v>
      </c>
      <c r="F44" s="4">
        <v>1</v>
      </c>
      <c r="G44" s="17">
        <v>0.75</v>
      </c>
      <c r="H44" s="117">
        <v>1</v>
      </c>
      <c r="I44" s="164">
        <v>0.75</v>
      </c>
      <c r="J44" s="15"/>
      <c r="K44" s="15"/>
      <c r="L44" s="15"/>
      <c r="M44" s="15"/>
      <c r="N44" s="15"/>
      <c r="O44" s="15"/>
      <c r="P44" s="99"/>
      <c r="Q44" s="99"/>
      <c r="R44" s="116" t="s">
        <v>500</v>
      </c>
      <c r="S44" s="99" t="s">
        <v>481</v>
      </c>
    </row>
    <row r="45" spans="1:19" s="71" customFormat="1" ht="75" x14ac:dyDescent="0.25">
      <c r="A45" s="97" t="s">
        <v>532</v>
      </c>
      <c r="B45" s="14" t="s">
        <v>644</v>
      </c>
      <c r="C45" s="14" t="s">
        <v>588</v>
      </c>
      <c r="D45" s="19" t="s">
        <v>126</v>
      </c>
      <c r="E45" s="105" t="s">
        <v>316</v>
      </c>
      <c r="F45" s="4">
        <v>2</v>
      </c>
      <c r="G45" s="17">
        <v>1.5</v>
      </c>
      <c r="H45" s="117">
        <v>1</v>
      </c>
      <c r="I45" s="164">
        <v>0.75</v>
      </c>
      <c r="J45" s="107"/>
      <c r="K45" s="15"/>
      <c r="L45" s="15"/>
      <c r="M45" s="15"/>
      <c r="N45" s="15"/>
      <c r="O45" s="15"/>
      <c r="P45" s="99"/>
      <c r="Q45" s="99"/>
      <c r="R45" s="116" t="s">
        <v>500</v>
      </c>
      <c r="S45" s="99" t="s">
        <v>482</v>
      </c>
    </row>
    <row r="46" spans="1:19" s="71" customFormat="1" ht="75" x14ac:dyDescent="0.25">
      <c r="A46" s="97" t="s">
        <v>533</v>
      </c>
      <c r="B46" s="14" t="s">
        <v>645</v>
      </c>
      <c r="C46" s="14" t="s">
        <v>605</v>
      </c>
      <c r="D46" s="19" t="s">
        <v>126</v>
      </c>
      <c r="E46" s="105" t="s">
        <v>247</v>
      </c>
      <c r="F46" s="4">
        <v>1</v>
      </c>
      <c r="G46" s="17">
        <v>0.75</v>
      </c>
      <c r="H46" s="117">
        <v>1</v>
      </c>
      <c r="I46" s="164">
        <v>0.75</v>
      </c>
      <c r="J46" s="15"/>
      <c r="K46" s="15"/>
      <c r="L46" s="15"/>
      <c r="M46" s="15"/>
      <c r="N46" s="15"/>
      <c r="O46" s="15"/>
      <c r="P46" s="99"/>
      <c r="Q46" s="99"/>
      <c r="R46" s="116" t="s">
        <v>500</v>
      </c>
      <c r="S46" s="99" t="s">
        <v>483</v>
      </c>
    </row>
    <row r="47" spans="1:19" s="71" customFormat="1" ht="75" x14ac:dyDescent="0.25">
      <c r="A47" s="165" t="s">
        <v>534</v>
      </c>
      <c r="B47" s="27" t="s">
        <v>646</v>
      </c>
      <c r="C47" s="27" t="s">
        <v>604</v>
      </c>
      <c r="D47" s="19" t="s">
        <v>126</v>
      </c>
      <c r="E47" s="105" t="s">
        <v>247</v>
      </c>
      <c r="F47" s="2">
        <v>1</v>
      </c>
      <c r="G47" s="17">
        <v>0.75</v>
      </c>
      <c r="H47" s="117">
        <v>1</v>
      </c>
      <c r="I47" s="164">
        <v>0.75</v>
      </c>
      <c r="J47" s="15"/>
      <c r="K47" s="15"/>
      <c r="L47" s="15"/>
      <c r="M47" s="15"/>
      <c r="N47" s="15"/>
      <c r="O47" s="15"/>
      <c r="P47" s="27"/>
      <c r="Q47" s="27"/>
      <c r="R47" s="116" t="s">
        <v>500</v>
      </c>
      <c r="S47" s="27" t="s">
        <v>484</v>
      </c>
    </row>
    <row r="48" spans="1:19" s="71" customFormat="1" ht="75" x14ac:dyDescent="0.25">
      <c r="A48" s="97" t="s">
        <v>535</v>
      </c>
      <c r="B48" s="99" t="s">
        <v>647</v>
      </c>
      <c r="C48" s="99" t="s">
        <v>603</v>
      </c>
      <c r="D48" s="19" t="s">
        <v>126</v>
      </c>
      <c r="E48" s="105" t="s">
        <v>247</v>
      </c>
      <c r="F48" s="4">
        <v>1</v>
      </c>
      <c r="G48" s="17">
        <v>0.75</v>
      </c>
      <c r="H48" s="117">
        <v>1</v>
      </c>
      <c r="I48" s="164">
        <v>0.75</v>
      </c>
      <c r="J48" s="107"/>
      <c r="K48" s="15"/>
      <c r="L48" s="15"/>
      <c r="M48" s="15"/>
      <c r="N48" s="15"/>
      <c r="O48" s="15"/>
      <c r="P48" s="14"/>
      <c r="Q48" s="14"/>
      <c r="R48" s="116" t="s">
        <v>500</v>
      </c>
      <c r="S48" s="14" t="s">
        <v>485</v>
      </c>
    </row>
    <row r="49" spans="1:19" s="71" customFormat="1" ht="75" x14ac:dyDescent="0.25">
      <c r="A49" s="97" t="s">
        <v>536</v>
      </c>
      <c r="B49" s="14" t="s">
        <v>648</v>
      </c>
      <c r="C49" s="14" t="s">
        <v>602</v>
      </c>
      <c r="D49" s="19" t="s">
        <v>126</v>
      </c>
      <c r="E49" s="105" t="s">
        <v>247</v>
      </c>
      <c r="F49" s="4">
        <v>1</v>
      </c>
      <c r="G49" s="17">
        <v>0.75</v>
      </c>
      <c r="H49" s="117">
        <v>1</v>
      </c>
      <c r="I49" s="164">
        <v>0.75</v>
      </c>
      <c r="J49" s="15"/>
      <c r="K49" s="15"/>
      <c r="L49" s="15"/>
      <c r="M49" s="15"/>
      <c r="N49" s="15"/>
      <c r="O49" s="15"/>
      <c r="P49" s="99"/>
      <c r="Q49" s="99"/>
      <c r="R49" s="116" t="s">
        <v>500</v>
      </c>
      <c r="S49" s="99" t="s">
        <v>486</v>
      </c>
    </row>
    <row r="50" spans="1:19" s="71" customFormat="1" ht="75" x14ac:dyDescent="0.25">
      <c r="A50" s="97" t="s">
        <v>537</v>
      </c>
      <c r="B50" s="14" t="s">
        <v>649</v>
      </c>
      <c r="C50" s="14" t="s">
        <v>601</v>
      </c>
      <c r="D50" s="19" t="s">
        <v>126</v>
      </c>
      <c r="E50" s="105" t="s">
        <v>247</v>
      </c>
      <c r="F50" s="4">
        <v>1</v>
      </c>
      <c r="G50" s="17">
        <v>0.75</v>
      </c>
      <c r="H50" s="117">
        <v>1</v>
      </c>
      <c r="I50" s="164">
        <v>0.75</v>
      </c>
      <c r="J50" s="15"/>
      <c r="K50" s="15"/>
      <c r="L50" s="15"/>
      <c r="M50" s="15"/>
      <c r="N50" s="15"/>
      <c r="O50" s="15"/>
      <c r="P50" s="99"/>
      <c r="Q50" s="99"/>
      <c r="R50" s="116" t="s">
        <v>500</v>
      </c>
      <c r="S50" s="99" t="s">
        <v>487</v>
      </c>
    </row>
    <row r="51" spans="1:19" s="71" customFormat="1" ht="75" x14ac:dyDescent="0.25">
      <c r="A51" s="97" t="s">
        <v>538</v>
      </c>
      <c r="B51" s="14" t="s">
        <v>650</v>
      </c>
      <c r="C51" s="14" t="s">
        <v>600</v>
      </c>
      <c r="D51" s="19" t="s">
        <v>126</v>
      </c>
      <c r="E51" s="105" t="s">
        <v>247</v>
      </c>
      <c r="F51" s="4">
        <v>1</v>
      </c>
      <c r="G51" s="17">
        <v>0.75</v>
      </c>
      <c r="H51" s="117">
        <v>1</v>
      </c>
      <c r="I51" s="164">
        <v>0.75</v>
      </c>
      <c r="J51" s="107"/>
      <c r="K51" s="15"/>
      <c r="L51" s="15"/>
      <c r="M51" s="15"/>
      <c r="N51" s="15"/>
      <c r="O51" s="15"/>
      <c r="P51" s="99"/>
      <c r="Q51" s="99"/>
      <c r="R51" s="116" t="s">
        <v>500</v>
      </c>
      <c r="S51" s="99" t="s">
        <v>488</v>
      </c>
    </row>
    <row r="52" spans="1:19" s="71" customFormat="1" ht="75" x14ac:dyDescent="0.25">
      <c r="A52" s="97" t="s">
        <v>539</v>
      </c>
      <c r="B52" s="14" t="s">
        <v>651</v>
      </c>
      <c r="C52" s="14" t="s">
        <v>599</v>
      </c>
      <c r="D52" s="19" t="s">
        <v>126</v>
      </c>
      <c r="E52" s="105" t="s">
        <v>316</v>
      </c>
      <c r="F52" s="4">
        <v>2</v>
      </c>
      <c r="G52" s="17">
        <v>1.5</v>
      </c>
      <c r="H52" s="117">
        <v>1</v>
      </c>
      <c r="I52" s="164">
        <v>0.75</v>
      </c>
      <c r="J52" s="15"/>
      <c r="K52" s="15"/>
      <c r="L52" s="15"/>
      <c r="M52" s="15"/>
      <c r="N52" s="15"/>
      <c r="O52" s="15"/>
      <c r="P52" s="99"/>
      <c r="Q52" s="99"/>
      <c r="R52" s="116" t="s">
        <v>500</v>
      </c>
      <c r="S52" s="99" t="s">
        <v>489</v>
      </c>
    </row>
    <row r="53" spans="1:19" s="71" customFormat="1" ht="75" x14ac:dyDescent="0.25">
      <c r="A53" s="97" t="s">
        <v>540</v>
      </c>
      <c r="B53" s="14" t="s">
        <v>652</v>
      </c>
      <c r="C53" s="14" t="s">
        <v>598</v>
      </c>
      <c r="D53" s="19" t="s">
        <v>126</v>
      </c>
      <c r="E53" s="105" t="s">
        <v>247</v>
      </c>
      <c r="F53" s="4">
        <v>1</v>
      </c>
      <c r="G53" s="17">
        <v>0.75</v>
      </c>
      <c r="H53" s="117">
        <v>1</v>
      </c>
      <c r="I53" s="164">
        <v>0.75</v>
      </c>
      <c r="J53" s="15"/>
      <c r="K53" s="15"/>
      <c r="L53" s="15"/>
      <c r="M53" s="15"/>
      <c r="N53" s="15"/>
      <c r="O53" s="15"/>
      <c r="P53" s="99"/>
      <c r="Q53" s="99"/>
      <c r="R53" s="116" t="s">
        <v>500</v>
      </c>
      <c r="S53" s="99" t="s">
        <v>490</v>
      </c>
    </row>
    <row r="54" spans="1:19" s="71" customFormat="1" ht="75" x14ac:dyDescent="0.25">
      <c r="A54" s="100" t="s">
        <v>541</v>
      </c>
      <c r="B54" s="27" t="s">
        <v>653</v>
      </c>
      <c r="C54" s="27" t="s">
        <v>597</v>
      </c>
      <c r="D54" s="19" t="s">
        <v>126</v>
      </c>
      <c r="E54" s="105" t="s">
        <v>247</v>
      </c>
      <c r="F54" s="2">
        <v>1</v>
      </c>
      <c r="G54" s="42">
        <v>0.75</v>
      </c>
      <c r="H54" s="117">
        <v>1</v>
      </c>
      <c r="I54" s="164">
        <v>0.75</v>
      </c>
      <c r="J54" s="107"/>
      <c r="K54" s="15"/>
      <c r="L54" s="15"/>
      <c r="M54" s="15"/>
      <c r="N54" s="15"/>
      <c r="O54" s="15"/>
      <c r="P54" s="98"/>
      <c r="Q54" s="98"/>
      <c r="R54" s="166" t="s">
        <v>500</v>
      </c>
      <c r="S54" s="98" t="s">
        <v>491</v>
      </c>
    </row>
    <row r="55" spans="1:19" s="71" customFormat="1" ht="75" x14ac:dyDescent="0.25">
      <c r="A55" s="193" t="s">
        <v>542</v>
      </c>
      <c r="B55" s="194" t="s">
        <v>654</v>
      </c>
      <c r="C55" s="194" t="s">
        <v>596</v>
      </c>
      <c r="D55" s="19" t="s">
        <v>126</v>
      </c>
      <c r="E55" s="105" t="s">
        <v>247</v>
      </c>
      <c r="F55" s="195">
        <v>2</v>
      </c>
      <c r="G55" s="195">
        <v>1.5</v>
      </c>
      <c r="H55" s="117">
        <v>1</v>
      </c>
      <c r="I55" s="164">
        <v>0.75</v>
      </c>
      <c r="J55" s="15"/>
      <c r="K55" s="15"/>
      <c r="L55" s="15"/>
      <c r="M55" s="15"/>
      <c r="N55" s="15"/>
      <c r="O55" s="15"/>
      <c r="P55" s="196"/>
      <c r="Q55" s="196"/>
      <c r="R55" s="39" t="s">
        <v>500</v>
      </c>
      <c r="S55" s="196" t="s">
        <v>492</v>
      </c>
    </row>
    <row r="56" spans="1:19" s="71" customFormat="1" ht="75" x14ac:dyDescent="0.25">
      <c r="A56" s="197" t="s">
        <v>543</v>
      </c>
      <c r="B56" s="198" t="s">
        <v>655</v>
      </c>
      <c r="C56" s="198" t="s">
        <v>595</v>
      </c>
      <c r="D56" s="19" t="s">
        <v>126</v>
      </c>
      <c r="E56" s="105" t="s">
        <v>247</v>
      </c>
      <c r="F56" s="195">
        <v>1</v>
      </c>
      <c r="G56" s="195">
        <v>0.75</v>
      </c>
      <c r="H56" s="117">
        <v>1</v>
      </c>
      <c r="I56" s="164">
        <v>0.75</v>
      </c>
      <c r="J56" s="15"/>
      <c r="K56" s="15"/>
      <c r="L56" s="15"/>
      <c r="M56" s="15"/>
      <c r="N56" s="15"/>
      <c r="O56" s="15"/>
      <c r="P56" s="199"/>
      <c r="Q56" s="199"/>
      <c r="R56" s="39" t="s">
        <v>500</v>
      </c>
      <c r="S56" s="199" t="s">
        <v>493</v>
      </c>
    </row>
    <row r="57" spans="1:19" s="71" customFormat="1" ht="75" x14ac:dyDescent="0.25">
      <c r="A57" s="43" t="s">
        <v>544</v>
      </c>
      <c r="B57" s="102" t="s">
        <v>656</v>
      </c>
      <c r="C57" s="102" t="s">
        <v>594</v>
      </c>
      <c r="D57" s="19" t="s">
        <v>126</v>
      </c>
      <c r="E57" s="105" t="s">
        <v>247</v>
      </c>
      <c r="F57" s="40">
        <v>1</v>
      </c>
      <c r="G57" s="40">
        <v>0.75</v>
      </c>
      <c r="H57" s="40">
        <v>1</v>
      </c>
      <c r="I57" s="40">
        <v>0.75</v>
      </c>
      <c r="J57" s="107"/>
      <c r="K57" s="15"/>
      <c r="L57" s="15"/>
      <c r="M57" s="15"/>
      <c r="N57" s="15"/>
      <c r="O57" s="15"/>
      <c r="P57" s="36"/>
      <c r="Q57" s="36"/>
      <c r="R57" s="39" t="s">
        <v>500</v>
      </c>
      <c r="S57" s="36" t="s">
        <v>494</v>
      </c>
    </row>
    <row r="58" spans="1:19" s="71" customFormat="1" ht="75" x14ac:dyDescent="0.25">
      <c r="A58" s="44" t="s">
        <v>545</v>
      </c>
      <c r="B58" s="102" t="s">
        <v>657</v>
      </c>
      <c r="C58" s="102" t="s">
        <v>593</v>
      </c>
      <c r="D58" s="19" t="s">
        <v>126</v>
      </c>
      <c r="E58" s="105" t="s">
        <v>247</v>
      </c>
      <c r="F58" s="40">
        <v>1</v>
      </c>
      <c r="G58" s="40">
        <v>0.75</v>
      </c>
      <c r="H58" s="40">
        <v>1</v>
      </c>
      <c r="I58" s="40">
        <v>0.75</v>
      </c>
      <c r="J58" s="15"/>
      <c r="K58" s="15"/>
      <c r="L58" s="15"/>
      <c r="M58" s="15"/>
      <c r="N58" s="15"/>
      <c r="O58" s="15"/>
      <c r="P58" s="37"/>
      <c r="Q58" s="37"/>
      <c r="R58" s="40" t="s">
        <v>500</v>
      </c>
      <c r="S58" s="37" t="s">
        <v>495</v>
      </c>
    </row>
    <row r="59" spans="1:19" s="71" customFormat="1" ht="75" x14ac:dyDescent="0.25">
      <c r="A59" s="44" t="s">
        <v>546</v>
      </c>
      <c r="B59" s="102" t="s">
        <v>658</v>
      </c>
      <c r="C59" s="102" t="s">
        <v>592</v>
      </c>
      <c r="D59" s="19" t="s">
        <v>126</v>
      </c>
      <c r="E59" s="105" t="s">
        <v>247</v>
      </c>
      <c r="F59" s="40">
        <v>1</v>
      </c>
      <c r="G59" s="40">
        <v>0.75</v>
      </c>
      <c r="H59" s="40">
        <v>1</v>
      </c>
      <c r="I59" s="40">
        <v>0.75</v>
      </c>
      <c r="J59" s="15"/>
      <c r="K59" s="15"/>
      <c r="L59" s="15"/>
      <c r="M59" s="15"/>
      <c r="N59" s="15"/>
      <c r="O59" s="15"/>
      <c r="P59" s="37"/>
      <c r="Q59" s="37"/>
      <c r="R59" s="40" t="s">
        <v>500</v>
      </c>
      <c r="S59" s="37" t="s">
        <v>496</v>
      </c>
    </row>
    <row r="60" spans="1:19" s="71" customFormat="1" ht="75" x14ac:dyDescent="0.25">
      <c r="A60" s="8" t="s">
        <v>547</v>
      </c>
      <c r="B60" s="101" t="s">
        <v>659</v>
      </c>
      <c r="C60" s="101" t="s">
        <v>591</v>
      </c>
      <c r="D60" s="19" t="s">
        <v>126</v>
      </c>
      <c r="E60" s="105" t="s">
        <v>316</v>
      </c>
      <c r="F60" s="101">
        <v>2</v>
      </c>
      <c r="G60" s="40">
        <v>1</v>
      </c>
      <c r="H60" s="101">
        <v>2</v>
      </c>
      <c r="I60" s="101">
        <v>2</v>
      </c>
      <c r="J60" s="107"/>
      <c r="K60" s="15"/>
      <c r="L60" s="15"/>
      <c r="M60" s="15"/>
      <c r="N60" s="15"/>
      <c r="O60" s="15"/>
      <c r="P60" s="99"/>
      <c r="Q60" s="99"/>
      <c r="R60" s="99" t="s">
        <v>500</v>
      </c>
      <c r="S60" s="99" t="s">
        <v>497</v>
      </c>
    </row>
    <row r="61" spans="1:19" s="71" customFormat="1" ht="75" x14ac:dyDescent="0.25">
      <c r="A61" s="11" t="s">
        <v>548</v>
      </c>
      <c r="B61" s="99" t="s">
        <v>660</v>
      </c>
      <c r="C61" s="99" t="s">
        <v>590</v>
      </c>
      <c r="D61" s="19" t="s">
        <v>126</v>
      </c>
      <c r="E61" s="105" t="s">
        <v>247</v>
      </c>
      <c r="F61" s="99">
        <v>1</v>
      </c>
      <c r="G61" s="40">
        <v>0.75</v>
      </c>
      <c r="H61" s="99">
        <v>1</v>
      </c>
      <c r="I61" s="101">
        <v>0.75</v>
      </c>
      <c r="J61" s="15"/>
      <c r="K61" s="15"/>
      <c r="L61" s="15"/>
      <c r="M61" s="15"/>
      <c r="N61" s="15"/>
      <c r="O61" s="15"/>
      <c r="P61" s="99"/>
      <c r="Q61" s="99"/>
      <c r="R61" s="99" t="s">
        <v>500</v>
      </c>
      <c r="S61" s="99" t="s">
        <v>498</v>
      </c>
    </row>
    <row r="62" spans="1:19" s="71" customFormat="1" ht="75" x14ac:dyDescent="0.25">
      <c r="A62" s="44" t="s">
        <v>549</v>
      </c>
      <c r="B62" s="102" t="s">
        <v>661</v>
      </c>
      <c r="C62" s="102" t="s">
        <v>589</v>
      </c>
      <c r="D62" s="19" t="s">
        <v>126</v>
      </c>
      <c r="E62" s="105" t="s">
        <v>247</v>
      </c>
      <c r="F62" s="40">
        <v>1</v>
      </c>
      <c r="G62" s="40">
        <v>0.75</v>
      </c>
      <c r="H62" s="40">
        <v>1</v>
      </c>
      <c r="I62" s="40">
        <v>0.75</v>
      </c>
      <c r="J62" s="15"/>
      <c r="K62" s="15"/>
      <c r="L62" s="15"/>
      <c r="M62" s="15"/>
      <c r="N62" s="15"/>
      <c r="O62" s="15"/>
      <c r="P62" s="37"/>
      <c r="Q62" s="37"/>
      <c r="R62" s="41" t="s">
        <v>500</v>
      </c>
      <c r="S62" s="37" t="s">
        <v>499</v>
      </c>
    </row>
    <row r="63" spans="1:19" s="71" customFormat="1" ht="75.75" thickBot="1" x14ac:dyDescent="0.3">
      <c r="A63" s="11" t="s">
        <v>1774</v>
      </c>
      <c r="B63" s="102" t="s">
        <v>1775</v>
      </c>
      <c r="C63" s="102" t="s">
        <v>1776</v>
      </c>
      <c r="D63" s="19" t="s">
        <v>126</v>
      </c>
      <c r="E63" s="105" t="s">
        <v>247</v>
      </c>
      <c r="F63" s="40">
        <v>2</v>
      </c>
      <c r="G63" s="40">
        <v>1</v>
      </c>
      <c r="H63" s="40">
        <v>2</v>
      </c>
      <c r="I63" s="40">
        <v>2</v>
      </c>
      <c r="J63" s="15"/>
      <c r="K63" s="15"/>
      <c r="L63" s="15"/>
      <c r="M63" s="15"/>
      <c r="N63" s="15"/>
      <c r="O63" s="15"/>
      <c r="P63" s="37"/>
      <c r="Q63" s="37"/>
      <c r="R63" s="41" t="s">
        <v>500</v>
      </c>
      <c r="S63" s="99" t="s">
        <v>1777</v>
      </c>
    </row>
    <row r="64" spans="1:19" ht="15.75" thickBot="1" x14ac:dyDescent="0.3">
      <c r="A64" s="136" t="s">
        <v>14</v>
      </c>
      <c r="B64" s="137"/>
      <c r="C64" s="137"/>
      <c r="D64" s="138"/>
      <c r="E64" s="139"/>
      <c r="F64" s="28">
        <f>SUM(F6:F63)</f>
        <v>86</v>
      </c>
      <c r="G64" s="28">
        <f>SUM(G6:G63)</f>
        <v>50.550000000000004</v>
      </c>
      <c r="H64" s="28"/>
      <c r="I64" s="28"/>
      <c r="J64" s="28"/>
      <c r="K64" s="28"/>
      <c r="L64" s="29"/>
      <c r="M64" s="29"/>
      <c r="N64" s="29"/>
      <c r="O64" s="30"/>
      <c r="P64" s="238"/>
      <c r="Q64" s="239"/>
      <c r="R64" s="239"/>
      <c r="S64" s="240"/>
    </row>
    <row r="65" spans="1:19" x14ac:dyDescent="0.25">
      <c r="A65" s="24"/>
      <c r="B65" s="31"/>
      <c r="C65" s="31"/>
      <c r="D65" s="31"/>
      <c r="E65" s="31"/>
      <c r="F65" s="31"/>
      <c r="G65" s="31"/>
      <c r="H65" s="31"/>
      <c r="I65" s="31"/>
      <c r="J65" s="31"/>
      <c r="K65" s="31"/>
      <c r="L65" s="31"/>
      <c r="M65" s="31"/>
      <c r="N65" s="31"/>
      <c r="O65" s="31"/>
      <c r="P65" s="31"/>
      <c r="Q65" s="31"/>
      <c r="R65" s="31"/>
      <c r="S65" s="31"/>
    </row>
    <row r="67" spans="1:19" x14ac:dyDescent="0.25">
      <c r="A67" s="24"/>
      <c r="B67" s="31"/>
      <c r="C67" s="31"/>
      <c r="D67" s="31"/>
      <c r="E67" s="31"/>
      <c r="F67" s="31"/>
      <c r="G67" s="31"/>
      <c r="H67" s="31"/>
      <c r="I67" s="31"/>
      <c r="J67" s="31"/>
      <c r="K67" s="31"/>
      <c r="L67" s="31"/>
      <c r="M67" s="31"/>
      <c r="N67" s="31"/>
      <c r="O67" s="31"/>
      <c r="P67" s="31"/>
      <c r="Q67" s="31"/>
      <c r="R67" s="31"/>
      <c r="S67" s="31"/>
    </row>
    <row r="68" spans="1:19" x14ac:dyDescent="0.25">
      <c r="A68" s="24"/>
      <c r="B68" s="31"/>
      <c r="C68" s="31"/>
      <c r="D68" s="31"/>
      <c r="E68" s="31"/>
      <c r="F68" s="31"/>
      <c r="G68" s="31"/>
      <c r="H68" s="31"/>
      <c r="I68" s="31"/>
      <c r="J68" s="31"/>
      <c r="K68" s="31"/>
      <c r="L68" s="31"/>
      <c r="M68" s="31"/>
      <c r="N68" s="31"/>
      <c r="O68" s="31"/>
      <c r="P68" s="31"/>
      <c r="Q68" s="31"/>
      <c r="R68" s="31"/>
      <c r="S68" s="31"/>
    </row>
    <row r="69" spans="1:19" x14ac:dyDescent="0.25">
      <c r="A69" s="24"/>
      <c r="B69" s="31"/>
      <c r="C69" s="31"/>
      <c r="D69" s="31"/>
      <c r="E69" s="31"/>
      <c r="F69" s="31"/>
      <c r="G69" s="31"/>
      <c r="H69" s="31"/>
      <c r="I69" s="31"/>
      <c r="J69" s="31"/>
      <c r="K69" s="31"/>
      <c r="L69" s="31"/>
      <c r="M69" s="31"/>
      <c r="N69" s="31"/>
      <c r="O69" s="31"/>
      <c r="P69" s="31"/>
      <c r="Q69" s="31"/>
      <c r="R69" s="31"/>
      <c r="S69" s="31"/>
    </row>
    <row r="70" spans="1:19" x14ac:dyDescent="0.25">
      <c r="A70" s="24"/>
      <c r="B70" s="31"/>
      <c r="C70" s="31"/>
      <c r="D70" s="31"/>
      <c r="E70" s="31"/>
      <c r="F70" s="31"/>
      <c r="G70" s="31"/>
      <c r="H70" s="31"/>
      <c r="I70" s="31"/>
      <c r="J70" s="31"/>
      <c r="K70" s="31"/>
      <c r="L70" s="31"/>
      <c r="M70" s="31"/>
      <c r="N70" s="31"/>
      <c r="O70" s="31"/>
      <c r="P70" s="31"/>
      <c r="Q70" s="31"/>
      <c r="R70" s="31"/>
      <c r="S70" s="31"/>
    </row>
    <row r="71" spans="1:19" x14ac:dyDescent="0.25">
      <c r="A71" s="24"/>
      <c r="B71" s="31"/>
      <c r="C71" s="31"/>
      <c r="D71" s="31"/>
      <c r="E71" s="31"/>
      <c r="F71" s="31"/>
      <c r="G71" s="31"/>
      <c r="H71" s="31"/>
      <c r="I71" s="31"/>
      <c r="J71" s="31"/>
      <c r="K71" s="31"/>
      <c r="L71" s="31"/>
      <c r="M71" s="31"/>
      <c r="N71" s="31"/>
      <c r="O71" s="31"/>
      <c r="P71" s="31"/>
      <c r="Q71" s="31"/>
      <c r="R71" s="31"/>
      <c r="S71" s="31"/>
    </row>
    <row r="72" spans="1:19" x14ac:dyDescent="0.25">
      <c r="A72" s="24"/>
      <c r="B72" s="31"/>
      <c r="C72" s="31"/>
      <c r="D72" s="31"/>
      <c r="E72" s="31"/>
      <c r="F72" s="31"/>
      <c r="G72" s="31"/>
      <c r="H72" s="31"/>
      <c r="I72" s="31"/>
      <c r="J72" s="31"/>
      <c r="K72" s="31"/>
      <c r="L72" s="31"/>
      <c r="M72" s="31"/>
      <c r="N72" s="31"/>
      <c r="O72" s="31"/>
      <c r="P72" s="31"/>
      <c r="Q72" s="31"/>
      <c r="R72" s="31"/>
      <c r="S72" s="31"/>
    </row>
  </sheetData>
  <mergeCells count="16">
    <mergeCell ref="P64:S64"/>
    <mergeCell ref="B4:C4"/>
    <mergeCell ref="D4:D5"/>
    <mergeCell ref="E4:E5"/>
    <mergeCell ref="F4:J4"/>
    <mergeCell ref="T5:T7"/>
    <mergeCell ref="A1:S2"/>
    <mergeCell ref="A3:C3"/>
    <mergeCell ref="D3:J3"/>
    <mergeCell ref="K3:N4"/>
    <mergeCell ref="O3:O5"/>
    <mergeCell ref="P3:P5"/>
    <mergeCell ref="Q3:Q5"/>
    <mergeCell ref="R3:R5"/>
    <mergeCell ref="S3:S5"/>
    <mergeCell ref="A4:A5"/>
  </mergeCells>
  <pageMargins left="0.59055118110236227" right="0.59055118110236227" top="0.74803149606299213" bottom="0.74803149606299213" header="0.31496062992125984" footer="0.31496062992125984"/>
  <pageSetup paperSize="9" scale="4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view="pageBreakPreview" topLeftCell="A58" zoomScale="70" zoomScaleNormal="55" zoomScaleSheetLayoutView="70" workbookViewId="0">
      <selection activeCell="A64" sqref="A64:XFD64"/>
    </sheetView>
  </sheetViews>
  <sheetFormatPr defaultRowHeight="15" x14ac:dyDescent="0.25"/>
  <cols>
    <col min="1" max="2" width="21.140625" style="71" customWidth="1"/>
    <col min="3" max="3" width="20.7109375" style="71" customWidth="1"/>
    <col min="4" max="4" width="17.28515625" style="71" customWidth="1"/>
    <col min="5" max="5" width="10.85546875" style="71" customWidth="1"/>
    <col min="6" max="10" width="16" style="71" customWidth="1"/>
    <col min="11" max="13" width="13.85546875" style="71" customWidth="1"/>
    <col min="14" max="14" width="12.5703125" style="71" customWidth="1"/>
    <col min="15" max="15" width="15.5703125" style="71" customWidth="1"/>
    <col min="16" max="17" width="16" style="71" customWidth="1"/>
    <col min="18" max="19" width="21.42578125" style="71" customWidth="1"/>
  </cols>
  <sheetData>
    <row r="1" spans="1:20" s="71" customFormat="1" ht="15" customHeight="1" x14ac:dyDescent="0.25">
      <c r="A1" s="241" t="s">
        <v>11</v>
      </c>
      <c r="B1" s="242"/>
      <c r="C1" s="242"/>
      <c r="D1" s="242"/>
      <c r="E1" s="242"/>
      <c r="F1" s="242"/>
      <c r="G1" s="242"/>
      <c r="H1" s="242"/>
      <c r="I1" s="242"/>
      <c r="J1" s="242"/>
      <c r="K1" s="242"/>
      <c r="L1" s="242"/>
      <c r="M1" s="242"/>
      <c r="N1" s="242"/>
      <c r="O1" s="242"/>
      <c r="P1" s="242"/>
      <c r="Q1" s="242"/>
      <c r="R1" s="242"/>
      <c r="S1" s="242"/>
    </row>
    <row r="2" spans="1:20" s="71" customFormat="1" ht="15.75" thickBot="1" x14ac:dyDescent="0.3">
      <c r="A2" s="243"/>
      <c r="B2" s="244"/>
      <c r="C2" s="244"/>
      <c r="D2" s="244"/>
      <c r="E2" s="244"/>
      <c r="F2" s="244"/>
      <c r="G2" s="244"/>
      <c r="H2" s="244"/>
      <c r="I2" s="244"/>
      <c r="J2" s="244"/>
      <c r="K2" s="244"/>
      <c r="L2" s="244"/>
      <c r="M2" s="244"/>
      <c r="N2" s="244"/>
      <c r="O2" s="244"/>
      <c r="P2" s="244"/>
      <c r="Q2" s="244"/>
      <c r="R2" s="244"/>
      <c r="S2" s="244"/>
    </row>
    <row r="3" spans="1:20" s="71" customFormat="1" ht="48" customHeight="1" thickBot="1" x14ac:dyDescent="0.3">
      <c r="A3" s="245" t="s">
        <v>0</v>
      </c>
      <c r="B3" s="246"/>
      <c r="C3" s="247"/>
      <c r="D3" s="248" t="s">
        <v>2</v>
      </c>
      <c r="E3" s="249"/>
      <c r="F3" s="249"/>
      <c r="G3" s="249"/>
      <c r="H3" s="249"/>
      <c r="I3" s="249"/>
      <c r="J3" s="250"/>
      <c r="K3" s="248" t="s">
        <v>10</v>
      </c>
      <c r="L3" s="249"/>
      <c r="M3" s="249"/>
      <c r="N3" s="250"/>
      <c r="O3" s="254" t="s">
        <v>20</v>
      </c>
      <c r="P3" s="257" t="s">
        <v>12</v>
      </c>
      <c r="Q3" s="260" t="s">
        <v>13</v>
      </c>
      <c r="R3" s="254" t="s">
        <v>7</v>
      </c>
      <c r="S3" s="263" t="s">
        <v>15</v>
      </c>
    </row>
    <row r="4" spans="1:20" s="71" customFormat="1" ht="47.25" customHeight="1" thickBot="1" x14ac:dyDescent="0.3">
      <c r="A4" s="266" t="s">
        <v>1</v>
      </c>
      <c r="B4" s="268" t="s">
        <v>16</v>
      </c>
      <c r="C4" s="269"/>
      <c r="D4" s="270" t="s">
        <v>3</v>
      </c>
      <c r="E4" s="266" t="s">
        <v>4</v>
      </c>
      <c r="F4" s="268" t="s">
        <v>8</v>
      </c>
      <c r="G4" s="273"/>
      <c r="H4" s="273"/>
      <c r="I4" s="273"/>
      <c r="J4" s="269"/>
      <c r="K4" s="251"/>
      <c r="L4" s="252"/>
      <c r="M4" s="252"/>
      <c r="N4" s="253"/>
      <c r="O4" s="255"/>
      <c r="P4" s="258"/>
      <c r="Q4" s="261"/>
      <c r="R4" s="255"/>
      <c r="S4" s="264"/>
    </row>
    <row r="5" spans="1:20" s="71" customFormat="1" ht="86.25" thickBot="1" x14ac:dyDescent="0.3">
      <c r="A5" s="267"/>
      <c r="B5" s="171" t="s">
        <v>17</v>
      </c>
      <c r="C5" s="171" t="s">
        <v>18</v>
      </c>
      <c r="D5" s="271"/>
      <c r="E5" s="272"/>
      <c r="F5" s="133" t="s">
        <v>5</v>
      </c>
      <c r="G5" s="134" t="s">
        <v>6</v>
      </c>
      <c r="H5" s="133" t="s">
        <v>19</v>
      </c>
      <c r="I5" s="134" t="s">
        <v>6</v>
      </c>
      <c r="J5" s="133" t="s">
        <v>9</v>
      </c>
      <c r="K5" s="135" t="s">
        <v>5</v>
      </c>
      <c r="L5" s="134" t="s">
        <v>6</v>
      </c>
      <c r="M5" s="133" t="s">
        <v>19</v>
      </c>
      <c r="N5" s="134" t="s">
        <v>6</v>
      </c>
      <c r="O5" s="256"/>
      <c r="P5" s="259"/>
      <c r="Q5" s="262"/>
      <c r="R5" s="256"/>
      <c r="S5" s="265"/>
      <c r="T5" s="237"/>
    </row>
    <row r="6" spans="1:20" s="71" customFormat="1" ht="94.5" customHeight="1" x14ac:dyDescent="0.25">
      <c r="A6" s="172" t="s">
        <v>2255</v>
      </c>
      <c r="B6" s="173">
        <v>51.751424</v>
      </c>
      <c r="C6" s="173">
        <v>41.572150999999998</v>
      </c>
      <c r="D6" s="174" t="s">
        <v>2253</v>
      </c>
      <c r="E6" s="67" t="s">
        <v>318</v>
      </c>
      <c r="F6" s="17">
        <v>3</v>
      </c>
      <c r="G6" s="17">
        <v>1.0999999999999999</v>
      </c>
      <c r="H6" s="17">
        <v>3</v>
      </c>
      <c r="I6" s="17">
        <v>3.3</v>
      </c>
      <c r="J6" s="107">
        <v>1</v>
      </c>
      <c r="K6" s="107"/>
      <c r="L6" s="107"/>
      <c r="M6" s="107"/>
      <c r="N6" s="107"/>
      <c r="O6" s="107"/>
      <c r="P6" s="99"/>
      <c r="Q6" s="99"/>
      <c r="R6" s="14" t="s">
        <v>687</v>
      </c>
      <c r="S6" s="99" t="s">
        <v>683</v>
      </c>
      <c r="T6" s="237"/>
    </row>
    <row r="7" spans="1:20" s="71" customFormat="1" ht="90" x14ac:dyDescent="0.25">
      <c r="A7" s="175" t="s">
        <v>2256</v>
      </c>
      <c r="B7" s="176" t="s">
        <v>2257</v>
      </c>
      <c r="C7" s="176" t="s">
        <v>2258</v>
      </c>
      <c r="D7" s="174" t="s">
        <v>2253</v>
      </c>
      <c r="E7" s="67" t="s">
        <v>318</v>
      </c>
      <c r="F7" s="17">
        <v>3</v>
      </c>
      <c r="G7" s="17">
        <v>1.0999999999999999</v>
      </c>
      <c r="H7" s="17">
        <v>3</v>
      </c>
      <c r="I7" s="17">
        <v>3.3</v>
      </c>
      <c r="J7" s="15">
        <v>2</v>
      </c>
      <c r="K7" s="15"/>
      <c r="L7" s="15"/>
      <c r="M7" s="15"/>
      <c r="N7" s="15"/>
      <c r="O7" s="15"/>
      <c r="P7" s="99"/>
      <c r="Q7" s="99"/>
      <c r="R7" s="14" t="s">
        <v>687</v>
      </c>
      <c r="S7" s="99" t="s">
        <v>684</v>
      </c>
      <c r="T7" s="237"/>
    </row>
    <row r="8" spans="1:20" s="71" customFormat="1" ht="90" x14ac:dyDescent="0.25">
      <c r="A8" s="175" t="s">
        <v>2259</v>
      </c>
      <c r="B8" s="176" t="s">
        <v>2260</v>
      </c>
      <c r="C8" s="176" t="s">
        <v>2261</v>
      </c>
      <c r="D8" s="174" t="s">
        <v>2254</v>
      </c>
      <c r="E8" s="67" t="s">
        <v>318</v>
      </c>
      <c r="F8" s="17">
        <v>1</v>
      </c>
      <c r="G8" s="17">
        <v>0.75</v>
      </c>
      <c r="H8" s="17">
        <v>1</v>
      </c>
      <c r="I8" s="17">
        <v>0.75</v>
      </c>
      <c r="J8" s="15">
        <v>3</v>
      </c>
      <c r="K8" s="15"/>
      <c r="L8" s="15"/>
      <c r="M8" s="15"/>
      <c r="N8" s="15"/>
      <c r="O8" s="15"/>
      <c r="P8" s="99"/>
      <c r="Q8" s="99"/>
      <c r="R8" s="14" t="s">
        <v>687</v>
      </c>
      <c r="S8" s="98" t="s">
        <v>685</v>
      </c>
    </row>
    <row r="9" spans="1:20" s="71" customFormat="1" ht="90" x14ac:dyDescent="0.25">
      <c r="A9" s="175" t="s">
        <v>2262</v>
      </c>
      <c r="B9" s="176" t="s">
        <v>2263</v>
      </c>
      <c r="C9" s="176" t="s">
        <v>2264</v>
      </c>
      <c r="D9" s="174" t="s">
        <v>2253</v>
      </c>
      <c r="E9" s="67" t="s">
        <v>318</v>
      </c>
      <c r="F9" s="17">
        <v>3</v>
      </c>
      <c r="G9" s="17">
        <v>1.0999999999999999</v>
      </c>
      <c r="H9" s="17">
        <v>3</v>
      </c>
      <c r="I9" s="17">
        <v>3.3</v>
      </c>
      <c r="J9" s="107">
        <v>4</v>
      </c>
      <c r="K9" s="15"/>
      <c r="L9" s="15"/>
      <c r="M9" s="15"/>
      <c r="N9" s="15"/>
      <c r="O9" s="15"/>
      <c r="P9" s="99"/>
      <c r="Q9" s="99"/>
      <c r="R9" s="14" t="s">
        <v>687</v>
      </c>
      <c r="S9" s="45" t="s">
        <v>686</v>
      </c>
    </row>
    <row r="10" spans="1:20" s="71" customFormat="1" ht="90" x14ac:dyDescent="0.25">
      <c r="A10" s="47" t="s">
        <v>2265</v>
      </c>
      <c r="B10" s="45" t="s">
        <v>2266</v>
      </c>
      <c r="C10" s="45" t="s">
        <v>2267</v>
      </c>
      <c r="D10" s="174" t="s">
        <v>2253</v>
      </c>
      <c r="E10" s="67" t="s">
        <v>318</v>
      </c>
      <c r="F10" s="17">
        <v>3</v>
      </c>
      <c r="G10" s="17">
        <v>1.0999999999999999</v>
      </c>
      <c r="H10" s="17">
        <v>3</v>
      </c>
      <c r="I10" s="17">
        <v>3.3</v>
      </c>
      <c r="J10" s="15">
        <v>5</v>
      </c>
      <c r="K10" s="15"/>
      <c r="L10" s="15"/>
      <c r="M10" s="15"/>
      <c r="N10" s="15"/>
      <c r="O10" s="15"/>
      <c r="P10" s="99"/>
      <c r="Q10" s="99"/>
      <c r="R10" s="14" t="s">
        <v>687</v>
      </c>
      <c r="S10" s="99" t="s">
        <v>2406</v>
      </c>
    </row>
    <row r="11" spans="1:20" s="71" customFormat="1" ht="90" x14ac:dyDescent="0.25">
      <c r="A11" s="47" t="s">
        <v>2268</v>
      </c>
      <c r="B11" s="45" t="s">
        <v>2269</v>
      </c>
      <c r="C11" s="45" t="s">
        <v>2270</v>
      </c>
      <c r="D11" s="174" t="s">
        <v>2253</v>
      </c>
      <c r="E11" s="67" t="s">
        <v>318</v>
      </c>
      <c r="F11" s="17">
        <v>3</v>
      </c>
      <c r="G11" s="17">
        <v>1.0999999999999999</v>
      </c>
      <c r="H11" s="17">
        <v>3</v>
      </c>
      <c r="I11" s="17">
        <v>3.3</v>
      </c>
      <c r="J11" s="15">
        <v>6</v>
      </c>
      <c r="K11" s="15"/>
      <c r="L11" s="15"/>
      <c r="M11" s="15"/>
      <c r="N11" s="15"/>
      <c r="O11" s="15"/>
      <c r="P11" s="99"/>
      <c r="Q11" s="99"/>
      <c r="R11" s="14" t="s">
        <v>687</v>
      </c>
      <c r="S11" s="99" t="s">
        <v>2407</v>
      </c>
    </row>
    <row r="12" spans="1:20" s="71" customFormat="1" ht="90" x14ac:dyDescent="0.25">
      <c r="A12" s="47" t="s">
        <v>2271</v>
      </c>
      <c r="B12" s="45" t="s">
        <v>2272</v>
      </c>
      <c r="C12" s="45" t="s">
        <v>2273</v>
      </c>
      <c r="D12" s="174" t="s">
        <v>2253</v>
      </c>
      <c r="E12" s="67" t="s">
        <v>318</v>
      </c>
      <c r="F12" s="17">
        <v>3</v>
      </c>
      <c r="G12" s="17">
        <v>1.0999999999999999</v>
      </c>
      <c r="H12" s="17">
        <v>3</v>
      </c>
      <c r="I12" s="17">
        <v>3.3</v>
      </c>
      <c r="J12" s="107">
        <v>7</v>
      </c>
      <c r="K12" s="98"/>
      <c r="L12" s="98"/>
      <c r="M12" s="98"/>
      <c r="N12" s="98"/>
      <c r="O12" s="98"/>
      <c r="P12" s="98"/>
      <c r="Q12" s="98"/>
      <c r="R12" s="14" t="s">
        <v>687</v>
      </c>
      <c r="S12" s="99" t="s">
        <v>2408</v>
      </c>
    </row>
    <row r="13" spans="1:20" s="71" customFormat="1" ht="90" x14ac:dyDescent="0.25">
      <c r="A13" s="47" t="s">
        <v>2274</v>
      </c>
      <c r="B13" s="45" t="s">
        <v>2275</v>
      </c>
      <c r="C13" s="45" t="s">
        <v>2276</v>
      </c>
      <c r="D13" s="174" t="s">
        <v>2253</v>
      </c>
      <c r="E13" s="67" t="s">
        <v>318</v>
      </c>
      <c r="F13" s="17">
        <v>3</v>
      </c>
      <c r="G13" s="17">
        <v>1.0999999999999999</v>
      </c>
      <c r="H13" s="17">
        <v>3</v>
      </c>
      <c r="I13" s="17">
        <v>3.3</v>
      </c>
      <c r="J13" s="15">
        <v>8</v>
      </c>
      <c r="K13" s="15"/>
      <c r="L13" s="15"/>
      <c r="M13" s="15"/>
      <c r="N13" s="15"/>
      <c r="O13" s="15"/>
      <c r="P13" s="99"/>
      <c r="Q13" s="99"/>
      <c r="R13" s="14" t="s">
        <v>687</v>
      </c>
      <c r="S13" s="99" t="s">
        <v>2409</v>
      </c>
    </row>
    <row r="14" spans="1:20" s="71" customFormat="1" ht="72" customHeight="1" x14ac:dyDescent="0.25">
      <c r="A14" s="47" t="s">
        <v>2277</v>
      </c>
      <c r="B14" s="45" t="s">
        <v>2278</v>
      </c>
      <c r="C14" s="45" t="s">
        <v>2279</v>
      </c>
      <c r="D14" s="174" t="s">
        <v>2253</v>
      </c>
      <c r="E14" s="67" t="s">
        <v>318</v>
      </c>
      <c r="F14" s="17">
        <v>3</v>
      </c>
      <c r="G14" s="17">
        <v>1.0999999999999999</v>
      </c>
      <c r="H14" s="17">
        <v>3</v>
      </c>
      <c r="I14" s="17">
        <v>3.3</v>
      </c>
      <c r="J14" s="15">
        <v>9</v>
      </c>
      <c r="K14" s="15"/>
      <c r="L14" s="15"/>
      <c r="M14" s="15"/>
      <c r="N14" s="15"/>
      <c r="O14" s="15"/>
      <c r="P14" s="99"/>
      <c r="Q14" s="99"/>
      <c r="R14" s="14" t="s">
        <v>687</v>
      </c>
      <c r="S14" s="99" t="s">
        <v>2410</v>
      </c>
    </row>
    <row r="15" spans="1:20" s="71" customFormat="1" ht="90" x14ac:dyDescent="0.25">
      <c r="A15" s="47" t="s">
        <v>2280</v>
      </c>
      <c r="B15" s="45" t="s">
        <v>2281</v>
      </c>
      <c r="C15" s="45" t="s">
        <v>2282</v>
      </c>
      <c r="D15" s="174" t="s">
        <v>2253</v>
      </c>
      <c r="E15" s="67" t="s">
        <v>318</v>
      </c>
      <c r="F15" s="17">
        <v>3</v>
      </c>
      <c r="G15" s="17">
        <v>1.0999999999999999</v>
      </c>
      <c r="H15" s="17">
        <v>3</v>
      </c>
      <c r="I15" s="17">
        <v>3.3</v>
      </c>
      <c r="J15" s="107">
        <v>10</v>
      </c>
      <c r="K15" s="15"/>
      <c r="L15" s="15"/>
      <c r="M15" s="15"/>
      <c r="N15" s="15"/>
      <c r="O15" s="15"/>
      <c r="P15" s="99"/>
      <c r="Q15" s="99"/>
      <c r="R15" s="14" t="s">
        <v>687</v>
      </c>
      <c r="S15" s="99" t="s">
        <v>2411</v>
      </c>
    </row>
    <row r="16" spans="1:20" s="71" customFormat="1" ht="90" x14ac:dyDescent="0.25">
      <c r="A16" s="47" t="s">
        <v>2283</v>
      </c>
      <c r="B16" s="45" t="s">
        <v>2284</v>
      </c>
      <c r="C16" s="45" t="s">
        <v>2285</v>
      </c>
      <c r="D16" s="174" t="s">
        <v>2254</v>
      </c>
      <c r="E16" s="67" t="s">
        <v>318</v>
      </c>
      <c r="F16" s="17">
        <v>1</v>
      </c>
      <c r="G16" s="17">
        <v>0.75</v>
      </c>
      <c r="H16" s="17">
        <v>1</v>
      </c>
      <c r="I16" s="17">
        <v>0.75</v>
      </c>
      <c r="J16" s="15">
        <v>11</v>
      </c>
      <c r="K16" s="15"/>
      <c r="L16" s="15"/>
      <c r="M16" s="15"/>
      <c r="N16" s="15"/>
      <c r="O16" s="15"/>
      <c r="P16" s="99"/>
      <c r="Q16" s="99"/>
      <c r="R16" s="14" t="s">
        <v>687</v>
      </c>
      <c r="S16" s="99" t="s">
        <v>662</v>
      </c>
    </row>
    <row r="17" spans="1:19" s="71" customFormat="1" ht="90" x14ac:dyDescent="0.25">
      <c r="A17" s="43" t="s">
        <v>2286</v>
      </c>
      <c r="B17" s="45" t="s">
        <v>2287</v>
      </c>
      <c r="C17" s="45" t="s">
        <v>2288</v>
      </c>
      <c r="D17" s="174" t="s">
        <v>2253</v>
      </c>
      <c r="E17" s="67" t="s">
        <v>318</v>
      </c>
      <c r="F17" s="17">
        <v>3</v>
      </c>
      <c r="G17" s="17">
        <v>1.0999999999999999</v>
      </c>
      <c r="H17" s="17">
        <v>3</v>
      </c>
      <c r="I17" s="17">
        <v>3.3</v>
      </c>
      <c r="J17" s="15">
        <v>12</v>
      </c>
      <c r="K17" s="15"/>
      <c r="L17" s="15"/>
      <c r="M17" s="15"/>
      <c r="N17" s="15"/>
      <c r="O17" s="15"/>
      <c r="P17" s="99"/>
      <c r="Q17" s="99"/>
      <c r="R17" s="14" t="s">
        <v>687</v>
      </c>
      <c r="S17" s="98" t="s">
        <v>2412</v>
      </c>
    </row>
    <row r="18" spans="1:19" s="71" customFormat="1" ht="90" x14ac:dyDescent="0.25">
      <c r="A18" s="47" t="s">
        <v>688</v>
      </c>
      <c r="B18" s="45" t="s">
        <v>2289</v>
      </c>
      <c r="C18" s="45" t="s">
        <v>2290</v>
      </c>
      <c r="D18" s="174" t="s">
        <v>2253</v>
      </c>
      <c r="E18" s="67" t="s">
        <v>318</v>
      </c>
      <c r="F18" s="17">
        <v>2</v>
      </c>
      <c r="G18" s="17">
        <v>0.75</v>
      </c>
      <c r="H18" s="17">
        <v>2</v>
      </c>
      <c r="I18" s="17">
        <v>1.5</v>
      </c>
      <c r="J18" s="107">
        <v>13</v>
      </c>
      <c r="K18" s="15"/>
      <c r="L18" s="15"/>
      <c r="M18" s="15"/>
      <c r="N18" s="15"/>
      <c r="O18" s="15"/>
      <c r="P18" s="99"/>
      <c r="Q18" s="99"/>
      <c r="R18" s="14" t="s">
        <v>687</v>
      </c>
      <c r="S18" s="99" t="s">
        <v>663</v>
      </c>
    </row>
    <row r="19" spans="1:19" s="71" customFormat="1" ht="90" x14ac:dyDescent="0.25">
      <c r="A19" s="47" t="s">
        <v>2291</v>
      </c>
      <c r="B19" s="45" t="s">
        <v>2292</v>
      </c>
      <c r="C19" s="45" t="s">
        <v>2293</v>
      </c>
      <c r="D19" s="174" t="s">
        <v>2253</v>
      </c>
      <c r="E19" s="67" t="s">
        <v>318</v>
      </c>
      <c r="F19" s="17">
        <v>2</v>
      </c>
      <c r="G19" s="17">
        <v>0.75</v>
      </c>
      <c r="H19" s="17">
        <v>2</v>
      </c>
      <c r="I19" s="17">
        <v>1.5</v>
      </c>
      <c r="J19" s="15">
        <v>14</v>
      </c>
      <c r="K19" s="15"/>
      <c r="L19" s="15"/>
      <c r="M19" s="15"/>
      <c r="N19" s="15"/>
      <c r="O19" s="15"/>
      <c r="P19" s="99"/>
      <c r="Q19" s="99"/>
      <c r="R19" s="14" t="s">
        <v>687</v>
      </c>
      <c r="S19" s="99" t="s">
        <v>664</v>
      </c>
    </row>
    <row r="20" spans="1:19" s="71" customFormat="1" ht="90" x14ac:dyDescent="0.25">
      <c r="A20" s="47" t="s">
        <v>2294</v>
      </c>
      <c r="B20" s="45" t="s">
        <v>2295</v>
      </c>
      <c r="C20" s="45" t="s">
        <v>2296</v>
      </c>
      <c r="D20" s="174" t="s">
        <v>2253</v>
      </c>
      <c r="E20" s="67" t="s">
        <v>318</v>
      </c>
      <c r="F20" s="17">
        <v>2</v>
      </c>
      <c r="G20" s="17">
        <v>0.75</v>
      </c>
      <c r="H20" s="17">
        <v>2</v>
      </c>
      <c r="I20" s="17">
        <v>1.5</v>
      </c>
      <c r="J20" s="15">
        <v>15</v>
      </c>
      <c r="K20" s="15"/>
      <c r="L20" s="15"/>
      <c r="M20" s="15"/>
      <c r="N20" s="15"/>
      <c r="O20" s="15"/>
      <c r="P20" s="99"/>
      <c r="Q20" s="99"/>
      <c r="R20" s="14" t="s">
        <v>687</v>
      </c>
      <c r="S20" s="99" t="s">
        <v>665</v>
      </c>
    </row>
    <row r="21" spans="1:19" s="71" customFormat="1" ht="90" x14ac:dyDescent="0.25">
      <c r="A21" s="47" t="s">
        <v>2297</v>
      </c>
      <c r="B21" s="45" t="s">
        <v>2298</v>
      </c>
      <c r="C21" s="45" t="s">
        <v>2299</v>
      </c>
      <c r="D21" s="174" t="s">
        <v>2253</v>
      </c>
      <c r="E21" s="67" t="s">
        <v>318</v>
      </c>
      <c r="F21" s="17">
        <v>2</v>
      </c>
      <c r="G21" s="17">
        <v>0.75</v>
      </c>
      <c r="H21" s="17">
        <v>2</v>
      </c>
      <c r="I21" s="17">
        <v>1.5</v>
      </c>
      <c r="J21" s="107">
        <v>16</v>
      </c>
      <c r="K21" s="15"/>
      <c r="L21" s="15"/>
      <c r="M21" s="15"/>
      <c r="N21" s="15"/>
      <c r="O21" s="15"/>
      <c r="P21" s="99"/>
      <c r="Q21" s="99"/>
      <c r="R21" s="14" t="s">
        <v>687</v>
      </c>
      <c r="S21" s="99" t="s">
        <v>666</v>
      </c>
    </row>
    <row r="22" spans="1:19" s="71" customFormat="1" ht="90" x14ac:dyDescent="0.25">
      <c r="A22" s="47" t="s">
        <v>689</v>
      </c>
      <c r="B22" s="45" t="s">
        <v>2300</v>
      </c>
      <c r="C22" s="45" t="s">
        <v>2301</v>
      </c>
      <c r="D22" s="174" t="s">
        <v>2253</v>
      </c>
      <c r="E22" s="67" t="s">
        <v>318</v>
      </c>
      <c r="F22" s="17">
        <v>2</v>
      </c>
      <c r="G22" s="17">
        <v>0.75</v>
      </c>
      <c r="H22" s="17">
        <v>2</v>
      </c>
      <c r="I22" s="17">
        <v>1.5</v>
      </c>
      <c r="J22" s="15">
        <v>17</v>
      </c>
      <c r="K22" s="15"/>
      <c r="L22" s="15"/>
      <c r="M22" s="15"/>
      <c r="N22" s="15"/>
      <c r="O22" s="15"/>
      <c r="P22" s="14"/>
      <c r="Q22" s="14"/>
      <c r="R22" s="14" t="s">
        <v>687</v>
      </c>
      <c r="S22" s="99" t="s">
        <v>667</v>
      </c>
    </row>
    <row r="23" spans="1:19" s="71" customFormat="1" ht="90" x14ac:dyDescent="0.25">
      <c r="A23" s="47" t="s">
        <v>2302</v>
      </c>
      <c r="B23" s="45" t="s">
        <v>2303</v>
      </c>
      <c r="C23" s="45" t="s">
        <v>2304</v>
      </c>
      <c r="D23" s="174" t="s">
        <v>2253</v>
      </c>
      <c r="E23" s="67" t="s">
        <v>318</v>
      </c>
      <c r="F23" s="17">
        <v>2</v>
      </c>
      <c r="G23" s="17">
        <v>0.75</v>
      </c>
      <c r="H23" s="17">
        <v>2</v>
      </c>
      <c r="I23" s="17">
        <v>1.5</v>
      </c>
      <c r="J23" s="15">
        <v>18</v>
      </c>
      <c r="K23" s="98"/>
      <c r="L23" s="98"/>
      <c r="M23" s="98"/>
      <c r="N23" s="98"/>
      <c r="O23" s="98"/>
      <c r="P23" s="14"/>
      <c r="Q23" s="14"/>
      <c r="R23" s="14" t="s">
        <v>687</v>
      </c>
      <c r="S23" s="99" t="s">
        <v>668</v>
      </c>
    </row>
    <row r="24" spans="1:19" s="71" customFormat="1" ht="90" x14ac:dyDescent="0.25">
      <c r="A24" s="47" t="s">
        <v>2305</v>
      </c>
      <c r="B24" s="45" t="s">
        <v>2306</v>
      </c>
      <c r="C24" s="45" t="s">
        <v>2307</v>
      </c>
      <c r="D24" s="174" t="s">
        <v>2253</v>
      </c>
      <c r="E24" s="67" t="s">
        <v>318</v>
      </c>
      <c r="F24" s="17">
        <v>3</v>
      </c>
      <c r="G24" s="17">
        <v>1.0999999999999999</v>
      </c>
      <c r="H24" s="17">
        <v>3</v>
      </c>
      <c r="I24" s="17">
        <v>3.3</v>
      </c>
      <c r="J24" s="107">
        <v>19</v>
      </c>
      <c r="K24" s="15"/>
      <c r="L24" s="15"/>
      <c r="M24" s="15"/>
      <c r="N24" s="15"/>
      <c r="O24" s="15"/>
      <c r="P24" s="98"/>
      <c r="Q24" s="98"/>
      <c r="R24" s="14" t="s">
        <v>687</v>
      </c>
      <c r="S24" s="99" t="s">
        <v>2413</v>
      </c>
    </row>
    <row r="25" spans="1:19" s="71" customFormat="1" ht="90" x14ac:dyDescent="0.25">
      <c r="A25" s="47" t="s">
        <v>690</v>
      </c>
      <c r="B25" s="45" t="s">
        <v>2308</v>
      </c>
      <c r="C25" s="45" t="s">
        <v>2309</v>
      </c>
      <c r="D25" s="174" t="s">
        <v>2253</v>
      </c>
      <c r="E25" s="67" t="s">
        <v>318</v>
      </c>
      <c r="F25" s="17">
        <v>3</v>
      </c>
      <c r="G25" s="17">
        <v>1.0999999999999999</v>
      </c>
      <c r="H25" s="17">
        <v>3</v>
      </c>
      <c r="I25" s="17">
        <v>3.3</v>
      </c>
      <c r="J25" s="15">
        <v>20</v>
      </c>
      <c r="K25" s="15"/>
      <c r="L25" s="15"/>
      <c r="M25" s="15"/>
      <c r="N25" s="15"/>
      <c r="O25" s="15"/>
      <c r="P25" s="98"/>
      <c r="Q25" s="98"/>
      <c r="R25" s="14" t="s">
        <v>687</v>
      </c>
      <c r="S25" s="99" t="s">
        <v>2414</v>
      </c>
    </row>
    <row r="26" spans="1:19" s="71" customFormat="1" ht="90" x14ac:dyDescent="0.25">
      <c r="A26" s="47" t="s">
        <v>2310</v>
      </c>
      <c r="B26" s="45" t="s">
        <v>2311</v>
      </c>
      <c r="C26" s="45" t="s">
        <v>2312</v>
      </c>
      <c r="D26" s="174" t="s">
        <v>126</v>
      </c>
      <c r="E26" s="67" t="s">
        <v>247</v>
      </c>
      <c r="F26" s="17">
        <v>1</v>
      </c>
      <c r="G26" s="17">
        <v>0.75</v>
      </c>
      <c r="H26" s="17">
        <v>1</v>
      </c>
      <c r="I26" s="17">
        <v>0.75</v>
      </c>
      <c r="J26" s="15">
        <v>21</v>
      </c>
      <c r="K26" s="15"/>
      <c r="L26" s="15"/>
      <c r="M26" s="15"/>
      <c r="N26" s="15"/>
      <c r="O26" s="15"/>
      <c r="P26" s="112"/>
      <c r="Q26" s="112"/>
      <c r="R26" s="14" t="s">
        <v>687</v>
      </c>
      <c r="S26" s="99" t="s">
        <v>2415</v>
      </c>
    </row>
    <row r="27" spans="1:19" s="71" customFormat="1" ht="90" x14ac:dyDescent="0.25">
      <c r="A27" s="47" t="s">
        <v>691</v>
      </c>
      <c r="B27" s="45" t="s">
        <v>2313</v>
      </c>
      <c r="C27" s="45" t="s">
        <v>2314</v>
      </c>
      <c r="D27" s="174" t="s">
        <v>2253</v>
      </c>
      <c r="E27" s="67" t="s">
        <v>318</v>
      </c>
      <c r="F27" s="17">
        <v>3</v>
      </c>
      <c r="G27" s="17">
        <v>1.0999999999999999</v>
      </c>
      <c r="H27" s="17">
        <v>3</v>
      </c>
      <c r="I27" s="17">
        <v>3.3</v>
      </c>
      <c r="J27" s="107">
        <v>22</v>
      </c>
      <c r="K27" s="15"/>
      <c r="L27" s="15"/>
      <c r="M27" s="15"/>
      <c r="N27" s="15"/>
      <c r="O27" s="15"/>
      <c r="P27" s="26"/>
      <c r="Q27" s="26"/>
      <c r="R27" s="14" t="s">
        <v>687</v>
      </c>
      <c r="S27" s="13" t="s">
        <v>2416</v>
      </c>
    </row>
    <row r="28" spans="1:19" s="71" customFormat="1" ht="90" x14ac:dyDescent="0.25">
      <c r="A28" s="47" t="s">
        <v>692</v>
      </c>
      <c r="B28" s="45" t="s">
        <v>2315</v>
      </c>
      <c r="C28" s="45" t="s">
        <v>2316</v>
      </c>
      <c r="D28" s="174" t="s">
        <v>126</v>
      </c>
      <c r="E28" s="67" t="s">
        <v>247</v>
      </c>
      <c r="F28" s="17">
        <v>1</v>
      </c>
      <c r="G28" s="17">
        <v>0.75</v>
      </c>
      <c r="H28" s="17">
        <v>1</v>
      </c>
      <c r="I28" s="17">
        <v>0.75</v>
      </c>
      <c r="J28" s="15">
        <v>23</v>
      </c>
      <c r="K28" s="15"/>
      <c r="L28" s="15"/>
      <c r="M28" s="15"/>
      <c r="N28" s="15"/>
      <c r="O28" s="15"/>
      <c r="P28" s="14"/>
      <c r="Q28" s="14"/>
      <c r="R28" s="14" t="s">
        <v>687</v>
      </c>
      <c r="S28" s="13" t="s">
        <v>2417</v>
      </c>
    </row>
    <row r="29" spans="1:19" s="71" customFormat="1" ht="90" x14ac:dyDescent="0.25">
      <c r="A29" s="47" t="s">
        <v>2317</v>
      </c>
      <c r="B29" s="45" t="s">
        <v>2318</v>
      </c>
      <c r="C29" s="45" t="s">
        <v>2319</v>
      </c>
      <c r="D29" s="174" t="s">
        <v>126</v>
      </c>
      <c r="E29" s="67" t="s">
        <v>247</v>
      </c>
      <c r="F29" s="17">
        <v>1</v>
      </c>
      <c r="G29" s="17">
        <v>0.75</v>
      </c>
      <c r="H29" s="17">
        <v>1</v>
      </c>
      <c r="I29" s="17">
        <v>0.75</v>
      </c>
      <c r="J29" s="15">
        <v>24</v>
      </c>
      <c r="K29" s="15"/>
      <c r="L29" s="15"/>
      <c r="M29" s="15"/>
      <c r="N29" s="15"/>
      <c r="O29" s="15"/>
      <c r="P29" s="99"/>
      <c r="Q29" s="99"/>
      <c r="R29" s="14" t="s">
        <v>687</v>
      </c>
      <c r="S29" s="13" t="s">
        <v>2418</v>
      </c>
    </row>
    <row r="30" spans="1:19" s="71" customFormat="1" ht="90" x14ac:dyDescent="0.25">
      <c r="A30" s="102" t="s">
        <v>2320</v>
      </c>
      <c r="B30" s="45" t="s">
        <v>2308</v>
      </c>
      <c r="C30" s="45" t="s">
        <v>2321</v>
      </c>
      <c r="D30" s="174" t="s">
        <v>126</v>
      </c>
      <c r="E30" s="67" t="s">
        <v>247</v>
      </c>
      <c r="F30" s="17">
        <v>1</v>
      </c>
      <c r="G30" s="17">
        <v>0.75</v>
      </c>
      <c r="H30" s="17">
        <v>1</v>
      </c>
      <c r="I30" s="17">
        <v>0.75</v>
      </c>
      <c r="J30" s="107">
        <v>25</v>
      </c>
      <c r="K30" s="15"/>
      <c r="L30" s="15"/>
      <c r="M30" s="15"/>
      <c r="N30" s="15"/>
      <c r="O30" s="15"/>
      <c r="P30" s="99"/>
      <c r="Q30" s="99"/>
      <c r="R30" s="14" t="s">
        <v>687</v>
      </c>
      <c r="S30" s="98" t="s">
        <v>669</v>
      </c>
    </row>
    <row r="31" spans="1:19" s="71" customFormat="1" ht="90" x14ac:dyDescent="0.25">
      <c r="A31" s="47" t="s">
        <v>2322</v>
      </c>
      <c r="B31" s="45" t="s">
        <v>2323</v>
      </c>
      <c r="C31" s="45" t="s">
        <v>2324</v>
      </c>
      <c r="D31" s="174" t="s">
        <v>2253</v>
      </c>
      <c r="E31" s="67" t="s">
        <v>318</v>
      </c>
      <c r="F31" s="17">
        <v>3</v>
      </c>
      <c r="G31" s="17">
        <v>1.0999999999999999</v>
      </c>
      <c r="H31" s="17">
        <v>3</v>
      </c>
      <c r="I31" s="17">
        <v>3.3</v>
      </c>
      <c r="J31" s="15">
        <v>26</v>
      </c>
      <c r="K31" s="15"/>
      <c r="L31" s="15"/>
      <c r="M31" s="15"/>
      <c r="N31" s="15"/>
      <c r="O31" s="15"/>
      <c r="P31" s="14"/>
      <c r="Q31" s="14"/>
      <c r="R31" s="14" t="s">
        <v>687</v>
      </c>
      <c r="S31" s="99" t="s">
        <v>2419</v>
      </c>
    </row>
    <row r="32" spans="1:19" s="71" customFormat="1" ht="90" x14ac:dyDescent="0.25">
      <c r="A32" s="47" t="s">
        <v>693</v>
      </c>
      <c r="B32" s="45" t="s">
        <v>2325</v>
      </c>
      <c r="C32" s="45" t="s">
        <v>2326</v>
      </c>
      <c r="D32" s="174" t="s">
        <v>2253</v>
      </c>
      <c r="E32" s="67" t="s">
        <v>318</v>
      </c>
      <c r="F32" s="17">
        <v>2</v>
      </c>
      <c r="G32" s="17">
        <v>0.75</v>
      </c>
      <c r="H32" s="17">
        <v>2</v>
      </c>
      <c r="I32" s="17">
        <v>1.5</v>
      </c>
      <c r="J32" s="15">
        <v>27</v>
      </c>
      <c r="K32" s="15"/>
      <c r="L32" s="15"/>
      <c r="M32" s="15"/>
      <c r="N32" s="15"/>
      <c r="O32" s="15"/>
      <c r="P32" s="14"/>
      <c r="Q32" s="14"/>
      <c r="R32" s="14" t="s">
        <v>687</v>
      </c>
      <c r="S32" s="99" t="s">
        <v>670</v>
      </c>
    </row>
    <row r="33" spans="1:19" s="71" customFormat="1" ht="90" x14ac:dyDescent="0.25">
      <c r="A33" s="47" t="s">
        <v>694</v>
      </c>
      <c r="B33" s="45" t="s">
        <v>2327</v>
      </c>
      <c r="C33" s="45" t="s">
        <v>2328</v>
      </c>
      <c r="D33" s="174" t="s">
        <v>2253</v>
      </c>
      <c r="E33" s="67" t="s">
        <v>318</v>
      </c>
      <c r="F33" s="17">
        <v>2</v>
      </c>
      <c r="G33" s="17">
        <v>0.75</v>
      </c>
      <c r="H33" s="17">
        <v>2</v>
      </c>
      <c r="I33" s="17">
        <v>1.5</v>
      </c>
      <c r="J33" s="107">
        <v>28</v>
      </c>
      <c r="K33" s="15"/>
      <c r="L33" s="15"/>
      <c r="M33" s="15"/>
      <c r="N33" s="15"/>
      <c r="O33" s="15"/>
      <c r="P33" s="99"/>
      <c r="Q33" s="99"/>
      <c r="R33" s="14" t="s">
        <v>687</v>
      </c>
      <c r="S33" s="116" t="s">
        <v>671</v>
      </c>
    </row>
    <row r="34" spans="1:19" s="71" customFormat="1" ht="90" x14ac:dyDescent="0.25">
      <c r="A34" s="47" t="s">
        <v>695</v>
      </c>
      <c r="B34" s="45" t="s">
        <v>2329</v>
      </c>
      <c r="C34" s="45" t="s">
        <v>2330</v>
      </c>
      <c r="D34" s="174" t="s">
        <v>2253</v>
      </c>
      <c r="E34" s="67" t="s">
        <v>318</v>
      </c>
      <c r="F34" s="17">
        <v>3</v>
      </c>
      <c r="G34" s="17">
        <v>1.0999999999999999</v>
      </c>
      <c r="H34" s="17">
        <v>3</v>
      </c>
      <c r="I34" s="17">
        <v>3.3</v>
      </c>
      <c r="J34" s="15">
        <v>29</v>
      </c>
      <c r="K34" s="15"/>
      <c r="L34" s="15"/>
      <c r="M34" s="15"/>
      <c r="N34" s="15"/>
      <c r="O34" s="15"/>
      <c r="P34" s="99"/>
      <c r="Q34" s="99"/>
      <c r="R34" s="14" t="s">
        <v>687</v>
      </c>
      <c r="S34" s="14" t="s">
        <v>672</v>
      </c>
    </row>
    <row r="35" spans="1:19" s="71" customFormat="1" ht="120" customHeight="1" x14ac:dyDescent="0.25">
      <c r="A35" s="47" t="s">
        <v>2331</v>
      </c>
      <c r="B35" s="45" t="s">
        <v>2332</v>
      </c>
      <c r="C35" s="45" t="s">
        <v>2333</v>
      </c>
      <c r="D35" s="174" t="s">
        <v>126</v>
      </c>
      <c r="E35" s="67" t="s">
        <v>247</v>
      </c>
      <c r="F35" s="17">
        <v>1</v>
      </c>
      <c r="G35" s="17">
        <v>0.75</v>
      </c>
      <c r="H35" s="17">
        <v>1</v>
      </c>
      <c r="I35" s="17">
        <v>0.75</v>
      </c>
      <c r="J35" s="15">
        <v>30</v>
      </c>
      <c r="K35" s="15"/>
      <c r="L35" s="15"/>
      <c r="M35" s="15"/>
      <c r="N35" s="15"/>
      <c r="O35" s="15"/>
      <c r="P35" s="99"/>
      <c r="Q35" s="99"/>
      <c r="R35" s="14" t="s">
        <v>687</v>
      </c>
      <c r="S35" s="99" t="s">
        <v>673</v>
      </c>
    </row>
    <row r="36" spans="1:19" s="71" customFormat="1" ht="90" x14ac:dyDescent="0.25">
      <c r="A36" s="47" t="s">
        <v>696</v>
      </c>
      <c r="B36" s="45" t="s">
        <v>2334</v>
      </c>
      <c r="C36" s="45" t="s">
        <v>2335</v>
      </c>
      <c r="D36" s="174" t="s">
        <v>126</v>
      </c>
      <c r="E36" s="67" t="s">
        <v>247</v>
      </c>
      <c r="F36" s="17">
        <v>1</v>
      </c>
      <c r="G36" s="17">
        <v>0.75</v>
      </c>
      <c r="H36" s="17">
        <v>1</v>
      </c>
      <c r="I36" s="17">
        <v>0.75</v>
      </c>
      <c r="J36" s="107">
        <v>31</v>
      </c>
      <c r="K36" s="15"/>
      <c r="L36" s="15"/>
      <c r="M36" s="15"/>
      <c r="N36" s="15"/>
      <c r="O36" s="15"/>
      <c r="P36" s="99"/>
      <c r="Q36" s="99"/>
      <c r="R36" s="14" t="s">
        <v>687</v>
      </c>
      <c r="S36" s="14" t="s">
        <v>674</v>
      </c>
    </row>
    <row r="37" spans="1:19" s="71" customFormat="1" ht="90" x14ac:dyDescent="0.25">
      <c r="A37" s="47" t="s">
        <v>2336</v>
      </c>
      <c r="B37" s="45" t="s">
        <v>2337</v>
      </c>
      <c r="C37" s="45" t="s">
        <v>2338</v>
      </c>
      <c r="D37" s="174" t="s">
        <v>2253</v>
      </c>
      <c r="E37" s="67" t="s">
        <v>318</v>
      </c>
      <c r="F37" s="17">
        <v>3</v>
      </c>
      <c r="G37" s="17">
        <v>1.0999999999999999</v>
      </c>
      <c r="H37" s="17">
        <v>3</v>
      </c>
      <c r="I37" s="17">
        <v>3.3</v>
      </c>
      <c r="J37" s="15">
        <v>32</v>
      </c>
      <c r="K37" s="15"/>
      <c r="L37" s="15"/>
      <c r="M37" s="15"/>
      <c r="N37" s="15"/>
      <c r="O37" s="15"/>
      <c r="P37" s="98"/>
      <c r="Q37" s="98"/>
      <c r="R37" s="14" t="s">
        <v>687</v>
      </c>
      <c r="S37" s="14" t="s">
        <v>2420</v>
      </c>
    </row>
    <row r="38" spans="1:19" s="71" customFormat="1" ht="90" x14ac:dyDescent="0.25">
      <c r="A38" s="47" t="s">
        <v>2339</v>
      </c>
      <c r="B38" s="45" t="s">
        <v>2340</v>
      </c>
      <c r="C38" s="45" t="s">
        <v>2341</v>
      </c>
      <c r="D38" s="174" t="s">
        <v>126</v>
      </c>
      <c r="E38" s="67" t="s">
        <v>247</v>
      </c>
      <c r="F38" s="17">
        <v>1</v>
      </c>
      <c r="G38" s="17">
        <v>0.75</v>
      </c>
      <c r="H38" s="17">
        <v>1</v>
      </c>
      <c r="I38" s="17">
        <v>0.75</v>
      </c>
      <c r="J38" s="15">
        <v>33</v>
      </c>
      <c r="K38" s="15"/>
      <c r="L38" s="15"/>
      <c r="M38" s="15"/>
      <c r="N38" s="15"/>
      <c r="O38" s="15"/>
      <c r="P38" s="14"/>
      <c r="Q38" s="14"/>
      <c r="R38" s="14" t="s">
        <v>687</v>
      </c>
      <c r="S38" s="14" t="s">
        <v>2421</v>
      </c>
    </row>
    <row r="39" spans="1:19" s="71" customFormat="1" ht="90" x14ac:dyDescent="0.25">
      <c r="A39" s="183" t="s">
        <v>2342</v>
      </c>
      <c r="B39" s="184" t="s">
        <v>2343</v>
      </c>
      <c r="C39" s="184" t="s">
        <v>2344</v>
      </c>
      <c r="D39" s="174" t="s">
        <v>2253</v>
      </c>
      <c r="E39" s="67" t="s">
        <v>318</v>
      </c>
      <c r="F39" s="17">
        <v>3</v>
      </c>
      <c r="G39" s="17">
        <v>1.0999999999999999</v>
      </c>
      <c r="H39" s="17">
        <v>3</v>
      </c>
      <c r="I39" s="17">
        <v>3.3</v>
      </c>
      <c r="J39" s="107">
        <v>34</v>
      </c>
      <c r="K39" s="15"/>
      <c r="L39" s="15"/>
      <c r="M39" s="15"/>
      <c r="N39" s="15"/>
      <c r="O39" s="15"/>
      <c r="P39" s="99"/>
      <c r="Q39" s="99"/>
      <c r="R39" s="14" t="s">
        <v>687</v>
      </c>
      <c r="S39" s="14" t="s">
        <v>2422</v>
      </c>
    </row>
    <row r="40" spans="1:19" s="71" customFormat="1" ht="90" x14ac:dyDescent="0.25">
      <c r="A40" s="97" t="s">
        <v>697</v>
      </c>
      <c r="B40" s="14" t="s">
        <v>2345</v>
      </c>
      <c r="C40" s="14" t="s">
        <v>2346</v>
      </c>
      <c r="D40" s="66" t="s">
        <v>126</v>
      </c>
      <c r="E40" s="67" t="s">
        <v>247</v>
      </c>
      <c r="F40" s="17">
        <v>1</v>
      </c>
      <c r="G40" s="17">
        <v>0.75</v>
      </c>
      <c r="H40" s="17">
        <v>1</v>
      </c>
      <c r="I40" s="17">
        <v>0.75</v>
      </c>
      <c r="J40" s="15">
        <v>35</v>
      </c>
      <c r="K40" s="15"/>
      <c r="L40" s="15"/>
      <c r="M40" s="15"/>
      <c r="N40" s="15"/>
      <c r="O40" s="15"/>
      <c r="P40" s="14"/>
      <c r="Q40" s="14"/>
      <c r="R40" s="14" t="s">
        <v>687</v>
      </c>
      <c r="S40" s="99" t="s">
        <v>675</v>
      </c>
    </row>
    <row r="41" spans="1:19" s="71" customFormat="1" ht="90" x14ac:dyDescent="0.25">
      <c r="A41" s="97" t="s">
        <v>2347</v>
      </c>
      <c r="B41" s="14" t="s">
        <v>2348</v>
      </c>
      <c r="C41" s="14" t="s">
        <v>2349</v>
      </c>
      <c r="D41" s="66" t="s">
        <v>126</v>
      </c>
      <c r="E41" s="67" t="s">
        <v>247</v>
      </c>
      <c r="F41" s="17">
        <v>1</v>
      </c>
      <c r="G41" s="17">
        <v>0.75</v>
      </c>
      <c r="H41" s="17">
        <v>1</v>
      </c>
      <c r="I41" s="17">
        <v>0.75</v>
      </c>
      <c r="J41" s="15">
        <v>36</v>
      </c>
      <c r="K41" s="15"/>
      <c r="L41" s="15"/>
      <c r="M41" s="15"/>
      <c r="N41" s="15"/>
      <c r="O41" s="15"/>
      <c r="P41" s="117"/>
      <c r="Q41" s="117"/>
      <c r="R41" s="14" t="s">
        <v>687</v>
      </c>
      <c r="S41" s="99" t="s">
        <v>2423</v>
      </c>
    </row>
    <row r="42" spans="1:19" s="71" customFormat="1" ht="90" x14ac:dyDescent="0.25">
      <c r="A42" s="97" t="s">
        <v>2350</v>
      </c>
      <c r="B42" s="14" t="s">
        <v>2351</v>
      </c>
      <c r="C42" s="14" t="s">
        <v>2352</v>
      </c>
      <c r="D42" s="66" t="s">
        <v>2253</v>
      </c>
      <c r="E42" s="67" t="s">
        <v>318</v>
      </c>
      <c r="F42" s="17">
        <v>3</v>
      </c>
      <c r="G42" s="17">
        <v>1.0999999999999999</v>
      </c>
      <c r="H42" s="17">
        <v>3</v>
      </c>
      <c r="I42" s="17">
        <v>3.3</v>
      </c>
      <c r="J42" s="107">
        <v>37</v>
      </c>
      <c r="K42" s="15"/>
      <c r="L42" s="15"/>
      <c r="M42" s="15"/>
      <c r="N42" s="15"/>
      <c r="O42" s="15"/>
      <c r="P42" s="14"/>
      <c r="Q42" s="14"/>
      <c r="R42" s="14" t="s">
        <v>687</v>
      </c>
      <c r="S42" s="99" t="s">
        <v>2424</v>
      </c>
    </row>
    <row r="43" spans="1:19" s="71" customFormat="1" ht="90" x14ac:dyDescent="0.25">
      <c r="A43" s="100" t="s">
        <v>2353</v>
      </c>
      <c r="B43" s="14" t="s">
        <v>2354</v>
      </c>
      <c r="C43" s="14" t="s">
        <v>2355</v>
      </c>
      <c r="D43" s="66" t="s">
        <v>2253</v>
      </c>
      <c r="E43" s="67" t="s">
        <v>318</v>
      </c>
      <c r="F43" s="17">
        <v>2</v>
      </c>
      <c r="G43" s="17">
        <v>0.75</v>
      </c>
      <c r="H43" s="17">
        <v>2</v>
      </c>
      <c r="I43" s="17">
        <v>1.5</v>
      </c>
      <c r="J43" s="15">
        <v>38</v>
      </c>
      <c r="K43" s="15"/>
      <c r="L43" s="15"/>
      <c r="M43" s="15"/>
      <c r="N43" s="15"/>
      <c r="O43" s="15"/>
      <c r="P43" s="99"/>
      <c r="Q43" s="99"/>
      <c r="R43" s="14" t="s">
        <v>687</v>
      </c>
      <c r="S43" s="98" t="s">
        <v>2425</v>
      </c>
    </row>
    <row r="44" spans="1:19" s="71" customFormat="1" ht="90" x14ac:dyDescent="0.25">
      <c r="A44" s="99" t="s">
        <v>698</v>
      </c>
      <c r="B44" s="14" t="s">
        <v>2356</v>
      </c>
      <c r="C44" s="14" t="s">
        <v>2357</v>
      </c>
      <c r="D44" s="66" t="s">
        <v>2253</v>
      </c>
      <c r="E44" s="67" t="s">
        <v>318</v>
      </c>
      <c r="F44" s="17">
        <v>3</v>
      </c>
      <c r="G44" s="17">
        <v>1.0999999999999999</v>
      </c>
      <c r="H44" s="17">
        <v>3</v>
      </c>
      <c r="I44" s="17">
        <v>3.3</v>
      </c>
      <c r="J44" s="15">
        <v>39</v>
      </c>
      <c r="K44" s="15"/>
      <c r="L44" s="15"/>
      <c r="M44" s="15"/>
      <c r="N44" s="15"/>
      <c r="O44" s="15"/>
      <c r="P44" s="99"/>
      <c r="Q44" s="99"/>
      <c r="R44" s="14" t="s">
        <v>687</v>
      </c>
      <c r="S44" s="14" t="s">
        <v>676</v>
      </c>
    </row>
    <row r="45" spans="1:19" s="71" customFormat="1" ht="90" x14ac:dyDescent="0.25">
      <c r="A45" s="99" t="s">
        <v>2358</v>
      </c>
      <c r="B45" s="14" t="s">
        <v>2359</v>
      </c>
      <c r="C45" s="14" t="s">
        <v>2360</v>
      </c>
      <c r="D45" s="66" t="s">
        <v>2253</v>
      </c>
      <c r="E45" s="67" t="s">
        <v>318</v>
      </c>
      <c r="F45" s="17">
        <v>3</v>
      </c>
      <c r="G45" s="17">
        <v>1.0999999999999999</v>
      </c>
      <c r="H45" s="17">
        <v>3</v>
      </c>
      <c r="I45" s="17">
        <v>3.3</v>
      </c>
      <c r="J45" s="107">
        <v>40</v>
      </c>
      <c r="K45" s="15"/>
      <c r="L45" s="15"/>
      <c r="M45" s="15"/>
      <c r="N45" s="15"/>
      <c r="O45" s="15"/>
      <c r="P45" s="99"/>
      <c r="Q45" s="99"/>
      <c r="R45" s="14" t="s">
        <v>687</v>
      </c>
      <c r="S45" s="14" t="s">
        <v>2426</v>
      </c>
    </row>
    <row r="46" spans="1:19" s="71" customFormat="1" ht="90" x14ac:dyDescent="0.25">
      <c r="A46" s="99" t="s">
        <v>2361</v>
      </c>
      <c r="B46" s="14" t="s">
        <v>2362</v>
      </c>
      <c r="C46" s="14" t="s">
        <v>2363</v>
      </c>
      <c r="D46" s="66" t="s">
        <v>2253</v>
      </c>
      <c r="E46" s="67" t="s">
        <v>318</v>
      </c>
      <c r="F46" s="17">
        <v>3</v>
      </c>
      <c r="G46" s="17">
        <v>1.0999999999999999</v>
      </c>
      <c r="H46" s="17">
        <v>3</v>
      </c>
      <c r="I46" s="17">
        <v>3.3</v>
      </c>
      <c r="J46" s="15">
        <v>41</v>
      </c>
      <c r="K46" s="15"/>
      <c r="L46" s="15"/>
      <c r="M46" s="15"/>
      <c r="N46" s="15"/>
      <c r="O46" s="15"/>
      <c r="P46" s="99"/>
      <c r="Q46" s="99"/>
      <c r="R46" s="14" t="s">
        <v>687</v>
      </c>
      <c r="S46" s="14" t="s">
        <v>2427</v>
      </c>
    </row>
    <row r="47" spans="1:19" s="71" customFormat="1" ht="90" x14ac:dyDescent="0.25">
      <c r="A47" s="99" t="s">
        <v>2364</v>
      </c>
      <c r="B47" s="14" t="s">
        <v>2365</v>
      </c>
      <c r="C47" s="14" t="s">
        <v>2363</v>
      </c>
      <c r="D47" s="66" t="s">
        <v>2253</v>
      </c>
      <c r="E47" s="67" t="s">
        <v>318</v>
      </c>
      <c r="F47" s="17">
        <v>3</v>
      </c>
      <c r="G47" s="17">
        <v>1.0999999999999999</v>
      </c>
      <c r="H47" s="17">
        <v>3</v>
      </c>
      <c r="I47" s="17">
        <v>3.3</v>
      </c>
      <c r="J47" s="15">
        <v>42</v>
      </c>
      <c r="K47" s="15"/>
      <c r="L47" s="15"/>
      <c r="M47" s="15"/>
      <c r="N47" s="15"/>
      <c r="O47" s="15"/>
      <c r="P47" s="99"/>
      <c r="Q47" s="99"/>
      <c r="R47" s="14" t="s">
        <v>687</v>
      </c>
      <c r="S47" s="14" t="s">
        <v>2428</v>
      </c>
    </row>
    <row r="48" spans="1:19" s="71" customFormat="1" ht="90" x14ac:dyDescent="0.25">
      <c r="A48" s="99" t="s">
        <v>699</v>
      </c>
      <c r="B48" s="14" t="s">
        <v>2366</v>
      </c>
      <c r="C48" s="14" t="s">
        <v>2367</v>
      </c>
      <c r="D48" s="66" t="s">
        <v>2253</v>
      </c>
      <c r="E48" s="67" t="s">
        <v>318</v>
      </c>
      <c r="F48" s="17">
        <v>3</v>
      </c>
      <c r="G48" s="17">
        <v>1.0999999999999999</v>
      </c>
      <c r="H48" s="17">
        <v>3</v>
      </c>
      <c r="I48" s="17">
        <v>3.3</v>
      </c>
      <c r="J48" s="107">
        <v>43</v>
      </c>
      <c r="K48" s="15"/>
      <c r="L48" s="15"/>
      <c r="M48" s="15"/>
      <c r="N48" s="15"/>
      <c r="O48" s="15"/>
      <c r="P48" s="27"/>
      <c r="Q48" s="27"/>
      <c r="R48" s="14" t="s">
        <v>687</v>
      </c>
      <c r="S48" s="14" t="s">
        <v>2429</v>
      </c>
    </row>
    <row r="49" spans="1:19" s="71" customFormat="1" ht="90" x14ac:dyDescent="0.25">
      <c r="A49" s="99" t="s">
        <v>2368</v>
      </c>
      <c r="B49" s="14" t="s">
        <v>2369</v>
      </c>
      <c r="C49" s="14" t="s">
        <v>2370</v>
      </c>
      <c r="D49" s="66" t="s">
        <v>2253</v>
      </c>
      <c r="E49" s="67" t="s">
        <v>318</v>
      </c>
      <c r="F49" s="17">
        <v>3</v>
      </c>
      <c r="G49" s="17">
        <v>1.0999999999999999</v>
      </c>
      <c r="H49" s="17">
        <v>3</v>
      </c>
      <c r="I49" s="17">
        <v>3.3</v>
      </c>
      <c r="J49" s="15">
        <v>44</v>
      </c>
      <c r="K49" s="15"/>
      <c r="L49" s="15"/>
      <c r="M49" s="15"/>
      <c r="N49" s="15"/>
      <c r="O49" s="15"/>
      <c r="P49" s="14"/>
      <c r="Q49" s="14"/>
      <c r="R49" s="14" t="s">
        <v>687</v>
      </c>
      <c r="S49" s="14" t="s">
        <v>2430</v>
      </c>
    </row>
    <row r="50" spans="1:19" s="71" customFormat="1" ht="90" x14ac:dyDescent="0.25">
      <c r="A50" s="99" t="s">
        <v>2371</v>
      </c>
      <c r="B50" s="14" t="s">
        <v>2372</v>
      </c>
      <c r="C50" s="14" t="s">
        <v>2373</v>
      </c>
      <c r="D50" s="66" t="s">
        <v>2253</v>
      </c>
      <c r="E50" s="67" t="s">
        <v>318</v>
      </c>
      <c r="F50" s="17">
        <v>2</v>
      </c>
      <c r="G50" s="17">
        <v>0.75</v>
      </c>
      <c r="H50" s="17">
        <v>2</v>
      </c>
      <c r="I50" s="17">
        <v>1.5</v>
      </c>
      <c r="J50" s="15">
        <v>45</v>
      </c>
      <c r="K50" s="15"/>
      <c r="L50" s="15"/>
      <c r="M50" s="15"/>
      <c r="N50" s="15"/>
      <c r="O50" s="15"/>
      <c r="P50" s="99"/>
      <c r="Q50" s="99"/>
      <c r="R50" s="14" t="s">
        <v>687</v>
      </c>
      <c r="S50" s="99" t="s">
        <v>2431</v>
      </c>
    </row>
    <row r="51" spans="1:19" s="71" customFormat="1" ht="90" x14ac:dyDescent="0.25">
      <c r="A51" s="97" t="s">
        <v>2374</v>
      </c>
      <c r="B51" s="99" t="s">
        <v>2375</v>
      </c>
      <c r="C51" s="99" t="s">
        <v>2376</v>
      </c>
      <c r="D51" s="66" t="s">
        <v>2253</v>
      </c>
      <c r="E51" s="67" t="s">
        <v>318</v>
      </c>
      <c r="F51" s="17">
        <v>3</v>
      </c>
      <c r="G51" s="17">
        <v>1.0999999999999999</v>
      </c>
      <c r="H51" s="17">
        <v>3</v>
      </c>
      <c r="I51" s="17">
        <v>3.3</v>
      </c>
      <c r="J51" s="107">
        <v>46</v>
      </c>
      <c r="K51" s="15"/>
      <c r="L51" s="15"/>
      <c r="M51" s="15"/>
      <c r="N51" s="15"/>
      <c r="O51" s="15"/>
      <c r="P51" s="99"/>
      <c r="Q51" s="99"/>
      <c r="R51" s="14" t="s">
        <v>687</v>
      </c>
      <c r="S51" s="99" t="s">
        <v>677</v>
      </c>
    </row>
    <row r="52" spans="1:19" s="71" customFormat="1" ht="90" x14ac:dyDescent="0.25">
      <c r="A52" s="97" t="s">
        <v>2377</v>
      </c>
      <c r="B52" s="14" t="s">
        <v>2378</v>
      </c>
      <c r="C52" s="14" t="s">
        <v>2379</v>
      </c>
      <c r="D52" s="66" t="s">
        <v>2253</v>
      </c>
      <c r="E52" s="67" t="s">
        <v>318</v>
      </c>
      <c r="F52" s="17">
        <v>2</v>
      </c>
      <c r="G52" s="17">
        <v>0.75</v>
      </c>
      <c r="H52" s="17">
        <v>2</v>
      </c>
      <c r="I52" s="17">
        <v>1.5</v>
      </c>
      <c r="J52" s="15">
        <v>47</v>
      </c>
      <c r="K52" s="15"/>
      <c r="L52" s="15"/>
      <c r="M52" s="15"/>
      <c r="N52" s="15"/>
      <c r="O52" s="15"/>
      <c r="P52" s="99"/>
      <c r="Q52" s="99"/>
      <c r="R52" s="14" t="s">
        <v>687</v>
      </c>
      <c r="S52" s="99" t="s">
        <v>678</v>
      </c>
    </row>
    <row r="53" spans="1:19" s="71" customFormat="1" ht="157.5" customHeight="1" x14ac:dyDescent="0.25">
      <c r="A53" s="97" t="s">
        <v>2380</v>
      </c>
      <c r="B53" s="14" t="s">
        <v>2381</v>
      </c>
      <c r="C53" s="14" t="s">
        <v>2382</v>
      </c>
      <c r="D53" s="66" t="s">
        <v>2253</v>
      </c>
      <c r="E53" s="67" t="s">
        <v>318</v>
      </c>
      <c r="F53" s="17">
        <v>2</v>
      </c>
      <c r="G53" s="17">
        <v>0.75</v>
      </c>
      <c r="H53" s="17">
        <v>2</v>
      </c>
      <c r="I53" s="17">
        <v>1.5</v>
      </c>
      <c r="J53" s="15">
        <v>48</v>
      </c>
      <c r="K53" s="15"/>
      <c r="L53" s="15"/>
      <c r="M53" s="15"/>
      <c r="N53" s="15"/>
      <c r="O53" s="15"/>
      <c r="P53" s="99"/>
      <c r="Q53" s="99"/>
      <c r="R53" s="14" t="s">
        <v>687</v>
      </c>
      <c r="S53" s="99" t="s">
        <v>2432</v>
      </c>
    </row>
    <row r="54" spans="1:19" s="71" customFormat="1" ht="90" x14ac:dyDescent="0.25">
      <c r="A54" s="97" t="s">
        <v>2383</v>
      </c>
      <c r="B54" s="14" t="s">
        <v>2384</v>
      </c>
      <c r="C54" s="14" t="s">
        <v>2385</v>
      </c>
      <c r="D54" s="66" t="s">
        <v>2253</v>
      </c>
      <c r="E54" s="67" t="s">
        <v>318</v>
      </c>
      <c r="F54" s="17">
        <v>3</v>
      </c>
      <c r="G54" s="17">
        <v>1.0999999999999999</v>
      </c>
      <c r="H54" s="17">
        <v>3</v>
      </c>
      <c r="I54" s="17">
        <v>3.3</v>
      </c>
      <c r="J54" s="107">
        <v>49</v>
      </c>
      <c r="K54" s="15"/>
      <c r="L54" s="15"/>
      <c r="M54" s="15"/>
      <c r="N54" s="15"/>
      <c r="O54" s="15"/>
      <c r="P54" s="99"/>
      <c r="Q54" s="99"/>
      <c r="R54" s="14" t="s">
        <v>687</v>
      </c>
      <c r="S54" s="99" t="s">
        <v>2433</v>
      </c>
    </row>
    <row r="55" spans="1:19" s="71" customFormat="1" ht="90" x14ac:dyDescent="0.25">
      <c r="A55" s="97" t="s">
        <v>2386</v>
      </c>
      <c r="B55" s="14" t="s">
        <v>2384</v>
      </c>
      <c r="C55" s="14" t="s">
        <v>2385</v>
      </c>
      <c r="D55" s="66" t="s">
        <v>2253</v>
      </c>
      <c r="E55" s="67" t="s">
        <v>318</v>
      </c>
      <c r="F55" s="17">
        <v>3</v>
      </c>
      <c r="G55" s="17">
        <v>1.0999999999999999</v>
      </c>
      <c r="H55" s="17">
        <v>3</v>
      </c>
      <c r="I55" s="17">
        <v>3.3</v>
      </c>
      <c r="J55" s="15">
        <v>50</v>
      </c>
      <c r="K55" s="15"/>
      <c r="L55" s="15"/>
      <c r="M55" s="15"/>
      <c r="N55" s="15"/>
      <c r="O55" s="15"/>
      <c r="P55" s="98"/>
      <c r="Q55" s="98"/>
      <c r="R55" s="14" t="s">
        <v>687</v>
      </c>
      <c r="S55" s="27" t="s">
        <v>2434</v>
      </c>
    </row>
    <row r="56" spans="1:19" s="71" customFormat="1" ht="90.75" thickBot="1" x14ac:dyDescent="0.3">
      <c r="A56" s="97" t="s">
        <v>700</v>
      </c>
      <c r="B56" s="14" t="s">
        <v>2387</v>
      </c>
      <c r="C56" s="14" t="s">
        <v>2388</v>
      </c>
      <c r="D56" s="66" t="s">
        <v>2253</v>
      </c>
      <c r="E56" s="67" t="s">
        <v>318</v>
      </c>
      <c r="F56" s="17">
        <v>1</v>
      </c>
      <c r="G56" s="17">
        <v>0.75</v>
      </c>
      <c r="H56" s="17">
        <v>1</v>
      </c>
      <c r="I56" s="17">
        <v>0.75</v>
      </c>
      <c r="J56" s="15">
        <v>51</v>
      </c>
      <c r="K56" s="15"/>
      <c r="L56" s="15"/>
      <c r="M56" s="15"/>
      <c r="N56" s="15"/>
      <c r="O56" s="15"/>
      <c r="P56" s="35"/>
      <c r="Q56" s="35"/>
      <c r="R56" s="14" t="s">
        <v>687</v>
      </c>
      <c r="S56" s="14" t="s">
        <v>679</v>
      </c>
    </row>
    <row r="57" spans="1:19" s="71" customFormat="1" ht="90.75" thickBot="1" x14ac:dyDescent="0.3">
      <c r="A57" s="97" t="s">
        <v>701</v>
      </c>
      <c r="B57" s="14" t="s">
        <v>2389</v>
      </c>
      <c r="C57" s="14" t="s">
        <v>2390</v>
      </c>
      <c r="D57" s="66" t="s">
        <v>2253</v>
      </c>
      <c r="E57" s="67" t="s">
        <v>318</v>
      </c>
      <c r="F57" s="17">
        <v>3</v>
      </c>
      <c r="G57" s="17">
        <v>1.0999999999999999</v>
      </c>
      <c r="H57" s="17">
        <v>3</v>
      </c>
      <c r="I57" s="17">
        <v>3.3</v>
      </c>
      <c r="J57" s="107">
        <v>52</v>
      </c>
      <c r="K57" s="28"/>
      <c r="L57" s="29"/>
      <c r="M57" s="29"/>
      <c r="N57" s="29"/>
      <c r="O57" s="30"/>
      <c r="P57" s="177"/>
      <c r="Q57" s="178"/>
      <c r="R57" s="14" t="s">
        <v>687</v>
      </c>
      <c r="S57" s="99" t="s">
        <v>680</v>
      </c>
    </row>
    <row r="58" spans="1:19" s="71" customFormat="1" ht="90" x14ac:dyDescent="0.25">
      <c r="A58" s="11" t="s">
        <v>2391</v>
      </c>
      <c r="B58" s="27" t="s">
        <v>2392</v>
      </c>
      <c r="C58" s="27" t="s">
        <v>2393</v>
      </c>
      <c r="D58" s="66" t="s">
        <v>2253</v>
      </c>
      <c r="E58" s="67" t="s">
        <v>318</v>
      </c>
      <c r="F58" s="17">
        <v>2</v>
      </c>
      <c r="G58" s="17">
        <v>0.75</v>
      </c>
      <c r="H58" s="17">
        <v>2</v>
      </c>
      <c r="I58" s="17">
        <v>1.5</v>
      </c>
      <c r="J58" s="15">
        <v>53</v>
      </c>
      <c r="K58" s="15"/>
      <c r="L58" s="15"/>
      <c r="M58" s="15"/>
      <c r="N58" s="15"/>
      <c r="O58" s="15"/>
      <c r="P58" s="36"/>
      <c r="Q58" s="36"/>
      <c r="R58" s="14" t="s">
        <v>687</v>
      </c>
      <c r="S58" s="99" t="s">
        <v>681</v>
      </c>
    </row>
    <row r="59" spans="1:19" s="71" customFormat="1" ht="90" x14ac:dyDescent="0.25">
      <c r="A59" s="11" t="s">
        <v>702</v>
      </c>
      <c r="B59" s="14" t="s">
        <v>2394</v>
      </c>
      <c r="C59" s="14" t="s">
        <v>2395</v>
      </c>
      <c r="D59" s="66" t="s">
        <v>2253</v>
      </c>
      <c r="E59" s="67" t="s">
        <v>318</v>
      </c>
      <c r="F59" s="17">
        <v>3</v>
      </c>
      <c r="G59" s="17">
        <v>1.0999999999999999</v>
      </c>
      <c r="H59" s="17">
        <v>3</v>
      </c>
      <c r="I59" s="17">
        <v>3.3</v>
      </c>
      <c r="J59" s="15">
        <v>54</v>
      </c>
      <c r="K59" s="15"/>
      <c r="L59" s="15"/>
      <c r="M59" s="15"/>
      <c r="N59" s="15"/>
      <c r="O59" s="15"/>
      <c r="P59" s="37"/>
      <c r="Q59" s="37"/>
      <c r="R59" s="14" t="s">
        <v>687</v>
      </c>
      <c r="S59" s="99" t="s">
        <v>681</v>
      </c>
    </row>
    <row r="60" spans="1:19" s="71" customFormat="1" ht="90" x14ac:dyDescent="0.25">
      <c r="A60" s="11" t="s">
        <v>2391</v>
      </c>
      <c r="B60" s="14" t="s">
        <v>2392</v>
      </c>
      <c r="C60" s="14" t="s">
        <v>2396</v>
      </c>
      <c r="D60" s="66" t="s">
        <v>2253</v>
      </c>
      <c r="E60" s="67" t="s">
        <v>318</v>
      </c>
      <c r="F60" s="17">
        <v>3</v>
      </c>
      <c r="G60" s="17">
        <v>1.0999999999999999</v>
      </c>
      <c r="H60" s="17">
        <v>3</v>
      </c>
      <c r="I60" s="17">
        <v>3.3</v>
      </c>
      <c r="J60" s="107">
        <v>55</v>
      </c>
      <c r="K60" s="15"/>
      <c r="L60" s="15"/>
      <c r="M60" s="15"/>
      <c r="N60" s="15"/>
      <c r="O60" s="15"/>
      <c r="P60" s="37"/>
      <c r="Q60" s="37"/>
      <c r="R60" s="14" t="s">
        <v>687</v>
      </c>
      <c r="S60" s="99" t="s">
        <v>682</v>
      </c>
    </row>
    <row r="61" spans="1:19" s="71" customFormat="1" ht="90" x14ac:dyDescent="0.25">
      <c r="A61" s="97" t="s">
        <v>702</v>
      </c>
      <c r="B61" s="14" t="s">
        <v>2394</v>
      </c>
      <c r="C61" s="14" t="s">
        <v>2395</v>
      </c>
      <c r="D61" s="66" t="s">
        <v>2253</v>
      </c>
      <c r="E61" s="67" t="s">
        <v>318</v>
      </c>
      <c r="F61" s="17">
        <v>2</v>
      </c>
      <c r="G61" s="17">
        <v>0.75</v>
      </c>
      <c r="H61" s="17">
        <v>2</v>
      </c>
      <c r="I61" s="17">
        <v>1.5</v>
      </c>
      <c r="J61" s="15">
        <v>56</v>
      </c>
      <c r="K61" s="15"/>
      <c r="L61" s="15"/>
      <c r="M61" s="15"/>
      <c r="N61" s="15"/>
      <c r="O61" s="15"/>
      <c r="P61" s="99"/>
      <c r="Q61" s="99"/>
      <c r="R61" s="14" t="s">
        <v>687</v>
      </c>
      <c r="S61" s="99" t="s">
        <v>682</v>
      </c>
    </row>
    <row r="62" spans="1:19" s="71" customFormat="1" ht="90" x14ac:dyDescent="0.25">
      <c r="A62" s="97" t="s">
        <v>2397</v>
      </c>
      <c r="B62" s="14" t="s">
        <v>2398</v>
      </c>
      <c r="C62" s="14" t="s">
        <v>2399</v>
      </c>
      <c r="D62" s="66" t="s">
        <v>2253</v>
      </c>
      <c r="E62" s="67" t="s">
        <v>318</v>
      </c>
      <c r="F62" s="17">
        <v>3</v>
      </c>
      <c r="G62" s="17">
        <v>1.0999999999999999</v>
      </c>
      <c r="H62" s="17">
        <v>3</v>
      </c>
      <c r="I62" s="17">
        <v>3.3</v>
      </c>
      <c r="J62" s="15">
        <v>57</v>
      </c>
      <c r="K62" s="15"/>
      <c r="L62" s="15"/>
      <c r="M62" s="15"/>
      <c r="N62" s="15"/>
      <c r="O62" s="15"/>
      <c r="P62" s="99"/>
      <c r="Q62" s="99"/>
      <c r="R62" s="14" t="s">
        <v>687</v>
      </c>
      <c r="S62" s="14" t="s">
        <v>2435</v>
      </c>
    </row>
    <row r="63" spans="1:19" s="71" customFormat="1" ht="90" x14ac:dyDescent="0.25">
      <c r="A63" s="103" t="s">
        <v>2400</v>
      </c>
      <c r="B63" s="14" t="s">
        <v>2401</v>
      </c>
      <c r="C63" s="14" t="s">
        <v>2402</v>
      </c>
      <c r="D63" s="66" t="s">
        <v>2253</v>
      </c>
      <c r="E63" s="67" t="s">
        <v>247</v>
      </c>
      <c r="F63" s="17">
        <v>2</v>
      </c>
      <c r="G63" s="17">
        <v>0.75</v>
      </c>
      <c r="H63" s="17">
        <v>2</v>
      </c>
      <c r="I63" s="17">
        <v>1.5</v>
      </c>
      <c r="J63" s="107">
        <v>58</v>
      </c>
      <c r="K63" s="15"/>
      <c r="L63" s="15"/>
      <c r="M63" s="15"/>
      <c r="N63" s="15"/>
      <c r="O63" s="15"/>
      <c r="P63" s="37"/>
      <c r="Q63" s="37"/>
      <c r="R63" s="14" t="s">
        <v>687</v>
      </c>
      <c r="S63" s="14" t="s">
        <v>2436</v>
      </c>
    </row>
    <row r="64" spans="1:19" s="71" customFormat="1" ht="90" x14ac:dyDescent="0.25">
      <c r="A64" s="97" t="s">
        <v>2403</v>
      </c>
      <c r="B64" s="14" t="s">
        <v>2404</v>
      </c>
      <c r="C64" s="14" t="s">
        <v>2405</v>
      </c>
      <c r="D64" s="66" t="s">
        <v>2253</v>
      </c>
      <c r="E64" s="67" t="s">
        <v>247</v>
      </c>
      <c r="F64" s="17">
        <v>3</v>
      </c>
      <c r="G64" s="17">
        <v>0.75</v>
      </c>
      <c r="H64" s="17">
        <v>3</v>
      </c>
      <c r="I64" s="17">
        <v>2.25</v>
      </c>
      <c r="J64" s="15">
        <v>59</v>
      </c>
      <c r="K64" s="15"/>
      <c r="L64" s="15"/>
      <c r="M64" s="15"/>
      <c r="N64" s="15"/>
      <c r="O64" s="15"/>
      <c r="P64" s="37"/>
      <c r="Q64" s="37"/>
      <c r="R64" s="14" t="s">
        <v>687</v>
      </c>
      <c r="S64" s="14" t="s">
        <v>2437</v>
      </c>
    </row>
    <row r="65" spans="1:19" x14ac:dyDescent="0.25">
      <c r="A65" s="24"/>
      <c r="B65" s="31"/>
      <c r="C65" s="31"/>
      <c r="D65" s="31"/>
      <c r="E65" s="31"/>
      <c r="F65" s="31"/>
      <c r="G65" s="31"/>
      <c r="H65" s="31">
        <f>SUM(H6:H64)</f>
        <v>138</v>
      </c>
      <c r="I65" s="31"/>
      <c r="J65" s="31"/>
      <c r="K65" s="31"/>
      <c r="L65" s="31"/>
      <c r="M65" s="31"/>
      <c r="N65" s="31"/>
      <c r="O65" s="31"/>
      <c r="P65" s="31"/>
      <c r="Q65" s="31"/>
      <c r="R65" s="31"/>
      <c r="S65" s="31"/>
    </row>
    <row r="67" spans="1:19" x14ac:dyDescent="0.25">
      <c r="A67" s="24"/>
      <c r="B67" s="31"/>
      <c r="C67" s="31"/>
      <c r="D67" s="31"/>
      <c r="E67" s="31"/>
      <c r="F67" s="31"/>
      <c r="G67" s="31"/>
      <c r="H67" s="31"/>
      <c r="I67" s="31"/>
      <c r="J67" s="31"/>
      <c r="K67" s="31"/>
      <c r="L67" s="31"/>
      <c r="M67" s="31"/>
      <c r="N67" s="31"/>
      <c r="O67" s="31"/>
      <c r="P67" s="31"/>
      <c r="Q67" s="31"/>
      <c r="R67" s="31"/>
      <c r="S67" s="31"/>
    </row>
    <row r="68" spans="1:19" x14ac:dyDescent="0.25">
      <c r="A68" s="24"/>
      <c r="B68" s="31"/>
      <c r="C68" s="31"/>
      <c r="D68" s="31"/>
      <c r="E68" s="31"/>
      <c r="F68" s="31"/>
      <c r="G68" s="31"/>
      <c r="H68" s="31"/>
      <c r="I68" s="31"/>
      <c r="J68" s="31"/>
      <c r="K68" s="31"/>
      <c r="L68" s="31"/>
      <c r="M68" s="31"/>
      <c r="N68" s="31"/>
      <c r="O68" s="31"/>
      <c r="P68" s="31"/>
      <c r="Q68" s="31"/>
      <c r="R68" s="31"/>
      <c r="S68" s="31"/>
    </row>
    <row r="69" spans="1:19" x14ac:dyDescent="0.25">
      <c r="A69" s="24"/>
      <c r="B69" s="31"/>
      <c r="C69" s="31"/>
      <c r="D69" s="31"/>
      <c r="E69" s="31"/>
      <c r="F69" s="31"/>
      <c r="G69" s="31"/>
      <c r="H69" s="31"/>
      <c r="I69" s="31"/>
      <c r="J69" s="31"/>
      <c r="K69" s="31"/>
      <c r="L69" s="31"/>
      <c r="M69" s="31"/>
      <c r="N69" s="31"/>
      <c r="O69" s="31"/>
      <c r="P69" s="31"/>
      <c r="Q69" s="31"/>
      <c r="R69" s="31"/>
      <c r="S69" s="31"/>
    </row>
    <row r="70" spans="1:19" x14ac:dyDescent="0.25">
      <c r="A70" s="24"/>
      <c r="B70" s="31"/>
      <c r="C70" s="31"/>
      <c r="D70" s="31"/>
      <c r="E70" s="31"/>
      <c r="F70" s="31"/>
      <c r="G70" s="31"/>
      <c r="H70" s="31"/>
      <c r="I70" s="31"/>
      <c r="J70" s="31"/>
      <c r="K70" s="31"/>
      <c r="L70" s="31"/>
      <c r="M70" s="31"/>
      <c r="N70" s="31"/>
      <c r="O70" s="31"/>
      <c r="P70" s="31"/>
      <c r="Q70" s="31"/>
      <c r="R70" s="31"/>
      <c r="S70" s="31"/>
    </row>
    <row r="71" spans="1:19" x14ac:dyDescent="0.25">
      <c r="A71" s="24"/>
      <c r="B71" s="31"/>
      <c r="C71" s="31"/>
      <c r="D71" s="31"/>
      <c r="E71" s="31"/>
      <c r="F71" s="31"/>
      <c r="G71" s="31"/>
      <c r="H71" s="31"/>
      <c r="I71" s="31"/>
      <c r="J71" s="31"/>
      <c r="K71" s="31"/>
      <c r="L71" s="31"/>
      <c r="M71" s="31"/>
      <c r="N71" s="31"/>
      <c r="O71" s="31"/>
      <c r="P71" s="31"/>
      <c r="Q71" s="31"/>
      <c r="R71" s="31"/>
      <c r="S71" s="31"/>
    </row>
    <row r="72" spans="1:19" x14ac:dyDescent="0.25">
      <c r="A72" s="24"/>
      <c r="B72" s="31"/>
      <c r="C72" s="31"/>
      <c r="D72" s="31"/>
      <c r="E72" s="31"/>
      <c r="F72" s="31"/>
      <c r="G72" s="31"/>
      <c r="H72" s="31"/>
      <c r="I72" s="31"/>
      <c r="J72" s="31"/>
      <c r="K72" s="31"/>
      <c r="L72" s="31"/>
      <c r="M72" s="31"/>
      <c r="N72" s="31"/>
      <c r="O72" s="31"/>
      <c r="P72" s="31"/>
      <c r="Q72" s="31"/>
      <c r="R72" s="31"/>
      <c r="S72" s="31"/>
    </row>
  </sheetData>
  <mergeCells count="15">
    <mergeCell ref="T5:T7"/>
    <mergeCell ref="A1:S2"/>
    <mergeCell ref="A3:C3"/>
    <mergeCell ref="D3:J3"/>
    <mergeCell ref="K3:N4"/>
    <mergeCell ref="O3:O5"/>
    <mergeCell ref="P3:P5"/>
    <mergeCell ref="Q3:Q5"/>
    <mergeCell ref="R3:R5"/>
    <mergeCell ref="S3:S5"/>
    <mergeCell ref="A4:A5"/>
    <mergeCell ref="B4:C4"/>
    <mergeCell ref="D4:D5"/>
    <mergeCell ref="E4:E5"/>
    <mergeCell ref="F4:J4"/>
  </mergeCells>
  <pageMargins left="0.59055118110236227" right="0.59055118110236227" top="0.74803149606299213" bottom="0.74803149606299213" header="0.31496062992125984" footer="0.31496062992125984"/>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view="pageBreakPreview" topLeftCell="A31" zoomScale="60" zoomScaleNormal="70" workbookViewId="0">
      <selection activeCell="R40" sqref="R40"/>
    </sheetView>
  </sheetViews>
  <sheetFormatPr defaultRowHeight="15" x14ac:dyDescent="0.25"/>
  <cols>
    <col min="1" max="2" width="21.140625" style="71" customWidth="1"/>
    <col min="3" max="3" width="20.7109375" style="71" customWidth="1"/>
    <col min="4" max="4" width="17.28515625" style="71" customWidth="1"/>
    <col min="5" max="5" width="10.85546875" style="71" customWidth="1"/>
    <col min="6" max="10" width="16" style="71" customWidth="1"/>
    <col min="11" max="13" width="13.85546875" style="71" customWidth="1"/>
    <col min="14" max="14" width="12.5703125" style="71" customWidth="1"/>
    <col min="15" max="15" width="15.5703125" style="71" customWidth="1"/>
    <col min="16" max="17" width="16" style="71" customWidth="1"/>
    <col min="18" max="19" width="21.42578125" style="71" customWidth="1"/>
  </cols>
  <sheetData>
    <row r="1" spans="1:20" ht="15" customHeight="1" x14ac:dyDescent="0.25">
      <c r="A1" s="241" t="s">
        <v>11</v>
      </c>
      <c r="B1" s="242"/>
      <c r="C1" s="242"/>
      <c r="D1" s="242"/>
      <c r="E1" s="242"/>
      <c r="F1" s="242"/>
      <c r="G1" s="242"/>
      <c r="H1" s="242"/>
      <c r="I1" s="242"/>
      <c r="J1" s="242"/>
      <c r="K1" s="242"/>
      <c r="L1" s="242"/>
      <c r="M1" s="242"/>
      <c r="N1" s="242"/>
      <c r="O1" s="242"/>
      <c r="P1" s="242"/>
      <c r="Q1" s="242"/>
      <c r="R1" s="242"/>
      <c r="S1" s="242"/>
    </row>
    <row r="2" spans="1:20" ht="15.75" thickBot="1" x14ac:dyDescent="0.3">
      <c r="A2" s="243"/>
      <c r="B2" s="244"/>
      <c r="C2" s="244"/>
      <c r="D2" s="244"/>
      <c r="E2" s="244"/>
      <c r="F2" s="244"/>
      <c r="G2" s="244"/>
      <c r="H2" s="244"/>
      <c r="I2" s="244"/>
      <c r="J2" s="244"/>
      <c r="K2" s="244"/>
      <c r="L2" s="244"/>
      <c r="M2" s="244"/>
      <c r="N2" s="244"/>
      <c r="O2" s="244"/>
      <c r="P2" s="244"/>
      <c r="Q2" s="244"/>
      <c r="R2" s="244"/>
      <c r="S2" s="244"/>
    </row>
    <row r="3" spans="1:20" ht="48" customHeight="1" thickBot="1" x14ac:dyDescent="0.3">
      <c r="A3" s="245" t="s">
        <v>0</v>
      </c>
      <c r="B3" s="246"/>
      <c r="C3" s="247"/>
      <c r="D3" s="248" t="s">
        <v>2</v>
      </c>
      <c r="E3" s="249"/>
      <c r="F3" s="249"/>
      <c r="G3" s="249"/>
      <c r="H3" s="249"/>
      <c r="I3" s="249"/>
      <c r="J3" s="250"/>
      <c r="K3" s="248" t="s">
        <v>10</v>
      </c>
      <c r="L3" s="249"/>
      <c r="M3" s="249"/>
      <c r="N3" s="250"/>
      <c r="O3" s="254" t="s">
        <v>20</v>
      </c>
      <c r="P3" s="257" t="s">
        <v>12</v>
      </c>
      <c r="Q3" s="260" t="s">
        <v>13</v>
      </c>
      <c r="R3" s="254" t="s">
        <v>7</v>
      </c>
      <c r="S3" s="263" t="s">
        <v>15</v>
      </c>
    </row>
    <row r="4" spans="1:20" ht="47.25" customHeight="1" thickBot="1" x14ac:dyDescent="0.3">
      <c r="A4" s="266" t="s">
        <v>1</v>
      </c>
      <c r="B4" s="268" t="s">
        <v>16</v>
      </c>
      <c r="C4" s="269"/>
      <c r="D4" s="270" t="s">
        <v>3</v>
      </c>
      <c r="E4" s="266" t="s">
        <v>4</v>
      </c>
      <c r="F4" s="268" t="s">
        <v>8</v>
      </c>
      <c r="G4" s="273"/>
      <c r="H4" s="273"/>
      <c r="I4" s="273"/>
      <c r="J4" s="269"/>
      <c r="K4" s="251"/>
      <c r="L4" s="252"/>
      <c r="M4" s="252"/>
      <c r="N4" s="253"/>
      <c r="O4" s="255"/>
      <c r="P4" s="258"/>
      <c r="Q4" s="261"/>
      <c r="R4" s="255"/>
      <c r="S4" s="264"/>
    </row>
    <row r="5" spans="1:20" ht="86.25" thickBot="1" x14ac:dyDescent="0.3">
      <c r="A5" s="267"/>
      <c r="B5" s="132" t="s">
        <v>17</v>
      </c>
      <c r="C5" s="132" t="s">
        <v>18</v>
      </c>
      <c r="D5" s="271"/>
      <c r="E5" s="272"/>
      <c r="F5" s="133" t="s">
        <v>5</v>
      </c>
      <c r="G5" s="134" t="s">
        <v>6</v>
      </c>
      <c r="H5" s="133" t="s">
        <v>19</v>
      </c>
      <c r="I5" s="134" t="s">
        <v>6</v>
      </c>
      <c r="J5" s="133" t="s">
        <v>9</v>
      </c>
      <c r="K5" s="135" t="s">
        <v>5</v>
      </c>
      <c r="L5" s="134" t="s">
        <v>6</v>
      </c>
      <c r="M5" s="133" t="s">
        <v>19</v>
      </c>
      <c r="N5" s="134" t="s">
        <v>6</v>
      </c>
      <c r="O5" s="256"/>
      <c r="P5" s="259"/>
      <c r="Q5" s="262"/>
      <c r="R5" s="256"/>
      <c r="S5" s="265"/>
      <c r="T5" s="237"/>
    </row>
    <row r="6" spans="1:20" s="71" customFormat="1" ht="81.75" customHeight="1" x14ac:dyDescent="0.25">
      <c r="A6" s="8" t="s">
        <v>704</v>
      </c>
      <c r="B6" s="101" t="s">
        <v>2229</v>
      </c>
      <c r="C6" s="101" t="s">
        <v>2230</v>
      </c>
      <c r="D6" s="19" t="s">
        <v>1778</v>
      </c>
      <c r="E6" s="105" t="s">
        <v>318</v>
      </c>
      <c r="F6" s="17">
        <v>3</v>
      </c>
      <c r="G6" s="17">
        <f>I6/H6</f>
        <v>1.0999999999999999</v>
      </c>
      <c r="H6" s="17">
        <v>3</v>
      </c>
      <c r="I6" s="17">
        <v>3.3</v>
      </c>
      <c r="J6" s="15"/>
      <c r="K6" s="107"/>
      <c r="L6" s="107"/>
      <c r="M6" s="107"/>
      <c r="N6" s="107"/>
      <c r="O6" s="107"/>
      <c r="P6" s="99"/>
      <c r="Q6" s="99"/>
      <c r="R6" s="12" t="s">
        <v>735</v>
      </c>
      <c r="S6" s="99" t="s">
        <v>736</v>
      </c>
      <c r="T6" s="237"/>
    </row>
    <row r="7" spans="1:20" s="71" customFormat="1" ht="75" x14ac:dyDescent="0.25">
      <c r="A7" s="97" t="s">
        <v>705</v>
      </c>
      <c r="B7" s="99" t="s">
        <v>800</v>
      </c>
      <c r="C7" s="99" t="s">
        <v>773</v>
      </c>
      <c r="D7" s="19" t="s">
        <v>1778</v>
      </c>
      <c r="E7" s="105" t="s">
        <v>318</v>
      </c>
      <c r="F7" s="17">
        <v>3</v>
      </c>
      <c r="G7" s="17">
        <f t="shared" ref="G7:G41" si="0">I7/H7</f>
        <v>1.0999999999999999</v>
      </c>
      <c r="H7" s="17">
        <v>3</v>
      </c>
      <c r="I7" s="17">
        <v>3.3</v>
      </c>
      <c r="J7" s="15"/>
      <c r="K7" s="15"/>
      <c r="L7" s="15"/>
      <c r="M7" s="15"/>
      <c r="N7" s="15"/>
      <c r="O7" s="15"/>
      <c r="P7" s="99"/>
      <c r="Q7" s="99"/>
      <c r="R7" s="12" t="s">
        <v>735</v>
      </c>
      <c r="S7" s="99" t="s">
        <v>737</v>
      </c>
      <c r="T7" s="237"/>
    </row>
    <row r="8" spans="1:20" s="71" customFormat="1" ht="75" x14ac:dyDescent="0.25">
      <c r="A8" s="97" t="s">
        <v>706</v>
      </c>
      <c r="B8" s="99" t="s">
        <v>801</v>
      </c>
      <c r="C8" s="99" t="s">
        <v>774</v>
      </c>
      <c r="D8" s="19" t="s">
        <v>126</v>
      </c>
      <c r="E8" s="105" t="s">
        <v>247</v>
      </c>
      <c r="F8" s="4">
        <v>2</v>
      </c>
      <c r="G8" s="17">
        <f t="shared" si="0"/>
        <v>1.1000000000000001</v>
      </c>
      <c r="H8" s="4">
        <v>2</v>
      </c>
      <c r="I8" s="17">
        <v>2.2000000000000002</v>
      </c>
      <c r="J8" s="15"/>
      <c r="K8" s="15"/>
      <c r="L8" s="15"/>
      <c r="M8" s="15"/>
      <c r="N8" s="15"/>
      <c r="O8" s="15"/>
      <c r="P8" s="99"/>
      <c r="Q8" s="99"/>
      <c r="R8" s="12" t="s">
        <v>735</v>
      </c>
      <c r="S8" s="99" t="s">
        <v>738</v>
      </c>
    </row>
    <row r="9" spans="1:20" s="71" customFormat="1" ht="75" x14ac:dyDescent="0.25">
      <c r="A9" s="97" t="s">
        <v>707</v>
      </c>
      <c r="B9" s="99" t="s">
        <v>2231</v>
      </c>
      <c r="C9" s="99" t="s">
        <v>2232</v>
      </c>
      <c r="D9" s="19" t="s">
        <v>1778</v>
      </c>
      <c r="E9" s="105" t="s">
        <v>318</v>
      </c>
      <c r="F9" s="17">
        <v>3</v>
      </c>
      <c r="G9" s="17">
        <f t="shared" si="0"/>
        <v>1.0999999999999999</v>
      </c>
      <c r="H9" s="17">
        <v>3</v>
      </c>
      <c r="I9" s="17">
        <v>3.3</v>
      </c>
      <c r="J9" s="15"/>
      <c r="K9" s="15"/>
      <c r="L9" s="15"/>
      <c r="M9" s="15"/>
      <c r="N9" s="15"/>
      <c r="O9" s="15"/>
      <c r="P9" s="99"/>
      <c r="Q9" s="99"/>
      <c r="R9" s="12" t="s">
        <v>735</v>
      </c>
      <c r="S9" s="99" t="s">
        <v>739</v>
      </c>
    </row>
    <row r="10" spans="1:20" s="71" customFormat="1" ht="75" x14ac:dyDescent="0.25">
      <c r="A10" s="97" t="s">
        <v>708</v>
      </c>
      <c r="B10" s="99" t="s">
        <v>802</v>
      </c>
      <c r="C10" s="99" t="s">
        <v>775</v>
      </c>
      <c r="D10" s="19" t="s">
        <v>126</v>
      </c>
      <c r="E10" s="105" t="s">
        <v>247</v>
      </c>
      <c r="F10" s="4">
        <v>1</v>
      </c>
      <c r="G10" s="17">
        <f t="shared" si="0"/>
        <v>1.1000000000000001</v>
      </c>
      <c r="H10" s="4">
        <v>1</v>
      </c>
      <c r="I10" s="17">
        <v>1.1000000000000001</v>
      </c>
      <c r="J10" s="15"/>
      <c r="K10" s="15"/>
      <c r="L10" s="15"/>
      <c r="M10" s="15"/>
      <c r="N10" s="15"/>
      <c r="O10" s="15"/>
      <c r="P10" s="99"/>
      <c r="Q10" s="99"/>
      <c r="R10" s="12" t="s">
        <v>735</v>
      </c>
      <c r="S10" s="99" t="s">
        <v>740</v>
      </c>
    </row>
    <row r="11" spans="1:20" s="71" customFormat="1" ht="75" x14ac:dyDescent="0.25">
      <c r="A11" s="97" t="s">
        <v>709</v>
      </c>
      <c r="B11" s="99" t="s">
        <v>803</v>
      </c>
      <c r="C11" s="99" t="s">
        <v>776</v>
      </c>
      <c r="D11" s="19" t="s">
        <v>1778</v>
      </c>
      <c r="E11" s="105" t="s">
        <v>318</v>
      </c>
      <c r="F11" s="17">
        <v>3</v>
      </c>
      <c r="G11" s="17">
        <f t="shared" si="0"/>
        <v>1.0999999999999999</v>
      </c>
      <c r="H11" s="17">
        <v>3</v>
      </c>
      <c r="I11" s="17">
        <v>3.3</v>
      </c>
      <c r="J11" s="15"/>
      <c r="K11" s="15"/>
      <c r="L11" s="15"/>
      <c r="M11" s="15"/>
      <c r="N11" s="15"/>
      <c r="O11" s="15"/>
      <c r="P11" s="99"/>
      <c r="Q11" s="99"/>
      <c r="R11" s="12" t="s">
        <v>735</v>
      </c>
      <c r="S11" s="99" t="s">
        <v>741</v>
      </c>
    </row>
    <row r="12" spans="1:20" s="71" customFormat="1" ht="75" x14ac:dyDescent="0.25">
      <c r="A12" s="100" t="s">
        <v>2235</v>
      </c>
      <c r="B12" s="27" t="s">
        <v>2233</v>
      </c>
      <c r="C12" s="27" t="s">
        <v>2234</v>
      </c>
      <c r="D12" s="19" t="s">
        <v>1778</v>
      </c>
      <c r="E12" s="105" t="s">
        <v>318</v>
      </c>
      <c r="F12" s="17">
        <v>3</v>
      </c>
      <c r="G12" s="17">
        <f t="shared" si="0"/>
        <v>1.0999999999999999</v>
      </c>
      <c r="H12" s="17">
        <v>3</v>
      </c>
      <c r="I12" s="17">
        <v>3.3</v>
      </c>
      <c r="J12" s="15"/>
      <c r="K12" s="98"/>
      <c r="L12" s="98"/>
      <c r="M12" s="98"/>
      <c r="N12" s="98"/>
      <c r="O12" s="98"/>
      <c r="P12" s="98"/>
      <c r="Q12" s="98"/>
      <c r="R12" s="12" t="s">
        <v>735</v>
      </c>
      <c r="S12" s="98" t="s">
        <v>742</v>
      </c>
    </row>
    <row r="13" spans="1:20" s="71" customFormat="1" ht="75" x14ac:dyDescent="0.25">
      <c r="A13" s="97" t="s">
        <v>710</v>
      </c>
      <c r="B13" s="14" t="s">
        <v>804</v>
      </c>
      <c r="C13" s="14" t="s">
        <v>777</v>
      </c>
      <c r="D13" s="19" t="s">
        <v>1778</v>
      </c>
      <c r="E13" s="105" t="s">
        <v>318</v>
      </c>
      <c r="F13" s="17">
        <v>3</v>
      </c>
      <c r="G13" s="17">
        <f t="shared" si="0"/>
        <v>1.0999999999999999</v>
      </c>
      <c r="H13" s="17">
        <v>3</v>
      </c>
      <c r="I13" s="17">
        <v>3.3</v>
      </c>
      <c r="J13" s="15"/>
      <c r="K13" s="15"/>
      <c r="L13" s="15"/>
      <c r="M13" s="15"/>
      <c r="N13" s="15"/>
      <c r="O13" s="15"/>
      <c r="P13" s="99"/>
      <c r="Q13" s="99"/>
      <c r="R13" s="12" t="s">
        <v>735</v>
      </c>
      <c r="S13" s="99" t="s">
        <v>743</v>
      </c>
    </row>
    <row r="14" spans="1:20" s="71" customFormat="1" ht="72" customHeight="1" x14ac:dyDescent="0.25">
      <c r="A14" s="97" t="s">
        <v>2238</v>
      </c>
      <c r="B14" s="14" t="s">
        <v>2236</v>
      </c>
      <c r="C14" s="14" t="s">
        <v>2237</v>
      </c>
      <c r="D14" s="19" t="s">
        <v>1778</v>
      </c>
      <c r="E14" s="105" t="s">
        <v>318</v>
      </c>
      <c r="F14" s="17">
        <v>3</v>
      </c>
      <c r="G14" s="17">
        <f t="shared" si="0"/>
        <v>1.0999999999999999</v>
      </c>
      <c r="H14" s="17">
        <v>3</v>
      </c>
      <c r="I14" s="17">
        <v>3.3</v>
      </c>
      <c r="J14" s="15"/>
      <c r="K14" s="15"/>
      <c r="L14" s="15"/>
      <c r="M14" s="15"/>
      <c r="N14" s="15"/>
      <c r="O14" s="15"/>
      <c r="P14" s="99"/>
      <c r="Q14" s="99"/>
      <c r="R14" s="12" t="s">
        <v>735</v>
      </c>
      <c r="S14" s="99" t="s">
        <v>744</v>
      </c>
    </row>
    <row r="15" spans="1:20" s="71" customFormat="1" ht="75" x14ac:dyDescent="0.25">
      <c r="A15" s="97" t="s">
        <v>711</v>
      </c>
      <c r="B15" s="14" t="s">
        <v>805</v>
      </c>
      <c r="C15" s="14" t="s">
        <v>778</v>
      </c>
      <c r="D15" s="19" t="s">
        <v>126</v>
      </c>
      <c r="E15" s="105" t="s">
        <v>247</v>
      </c>
      <c r="F15" s="4">
        <v>3</v>
      </c>
      <c r="G15" s="17">
        <f t="shared" si="0"/>
        <v>1.0999999999999999</v>
      </c>
      <c r="H15" s="4">
        <v>3</v>
      </c>
      <c r="I15" s="17">
        <v>3.3</v>
      </c>
      <c r="J15" s="15"/>
      <c r="K15" s="15"/>
      <c r="L15" s="15"/>
      <c r="M15" s="15"/>
      <c r="N15" s="15"/>
      <c r="O15" s="15"/>
      <c r="P15" s="99"/>
      <c r="Q15" s="99"/>
      <c r="R15" s="12" t="s">
        <v>735</v>
      </c>
      <c r="S15" s="99" t="s">
        <v>745</v>
      </c>
    </row>
    <row r="16" spans="1:20" s="71" customFormat="1" ht="75" x14ac:dyDescent="0.25">
      <c r="A16" s="97" t="s">
        <v>712</v>
      </c>
      <c r="B16" s="14" t="s">
        <v>806</v>
      </c>
      <c r="C16" s="14" t="s">
        <v>779</v>
      </c>
      <c r="D16" s="19" t="s">
        <v>126</v>
      </c>
      <c r="E16" s="105" t="s">
        <v>247</v>
      </c>
      <c r="F16" s="4">
        <v>3</v>
      </c>
      <c r="G16" s="17">
        <f t="shared" si="0"/>
        <v>1.0999999999999999</v>
      </c>
      <c r="H16" s="4">
        <v>3</v>
      </c>
      <c r="I16" s="17">
        <v>3.3</v>
      </c>
      <c r="J16" s="15"/>
      <c r="K16" s="15"/>
      <c r="L16" s="15"/>
      <c r="M16" s="15"/>
      <c r="N16" s="15"/>
      <c r="O16" s="15"/>
      <c r="P16" s="99"/>
      <c r="Q16" s="99"/>
      <c r="R16" s="12" t="s">
        <v>735</v>
      </c>
      <c r="S16" s="99" t="s">
        <v>746</v>
      </c>
    </row>
    <row r="17" spans="1:19" s="71" customFormat="1" ht="75" x14ac:dyDescent="0.25">
      <c r="A17" s="97" t="s">
        <v>713</v>
      </c>
      <c r="B17" s="14" t="s">
        <v>807</v>
      </c>
      <c r="C17" s="14" t="s">
        <v>780</v>
      </c>
      <c r="D17" s="19" t="s">
        <v>126</v>
      </c>
      <c r="E17" s="105" t="s">
        <v>247</v>
      </c>
      <c r="F17" s="4">
        <v>1</v>
      </c>
      <c r="G17" s="17">
        <f t="shared" si="0"/>
        <v>0.75</v>
      </c>
      <c r="H17" s="4">
        <v>1</v>
      </c>
      <c r="I17" s="17">
        <v>0.75</v>
      </c>
      <c r="J17" s="15"/>
      <c r="K17" s="15"/>
      <c r="L17" s="15"/>
      <c r="M17" s="15"/>
      <c r="N17" s="15"/>
      <c r="O17" s="15"/>
      <c r="P17" s="99"/>
      <c r="Q17" s="99"/>
      <c r="R17" s="12" t="s">
        <v>735</v>
      </c>
      <c r="S17" s="99" t="s">
        <v>747</v>
      </c>
    </row>
    <row r="18" spans="1:19" s="71" customFormat="1" ht="75" x14ac:dyDescent="0.25">
      <c r="A18" s="97" t="s">
        <v>714</v>
      </c>
      <c r="B18" s="14" t="s">
        <v>808</v>
      </c>
      <c r="C18" s="14" t="s">
        <v>781</v>
      </c>
      <c r="D18" s="19" t="s">
        <v>126</v>
      </c>
      <c r="E18" s="105" t="s">
        <v>247</v>
      </c>
      <c r="F18" s="4">
        <v>1</v>
      </c>
      <c r="G18" s="17">
        <f t="shared" si="0"/>
        <v>0.75</v>
      </c>
      <c r="H18" s="4">
        <v>1</v>
      </c>
      <c r="I18" s="17">
        <v>0.75</v>
      </c>
      <c r="J18" s="15"/>
      <c r="K18" s="15"/>
      <c r="L18" s="15"/>
      <c r="M18" s="15"/>
      <c r="N18" s="15"/>
      <c r="O18" s="15"/>
      <c r="P18" s="99"/>
      <c r="Q18" s="99"/>
      <c r="R18" s="12" t="s">
        <v>735</v>
      </c>
      <c r="S18" s="99" t="s">
        <v>748</v>
      </c>
    </row>
    <row r="19" spans="1:19" s="71" customFormat="1" ht="75" x14ac:dyDescent="0.25">
      <c r="A19" s="97" t="s">
        <v>715</v>
      </c>
      <c r="B19" s="14" t="s">
        <v>809</v>
      </c>
      <c r="C19" s="14" t="s">
        <v>782</v>
      </c>
      <c r="D19" s="19" t="s">
        <v>126</v>
      </c>
      <c r="E19" s="105" t="s">
        <v>247</v>
      </c>
      <c r="F19" s="4">
        <v>1</v>
      </c>
      <c r="G19" s="17">
        <f t="shared" si="0"/>
        <v>0.75</v>
      </c>
      <c r="H19" s="4">
        <v>1</v>
      </c>
      <c r="I19" s="17">
        <v>0.75</v>
      </c>
      <c r="J19" s="15"/>
      <c r="K19" s="15"/>
      <c r="L19" s="15"/>
      <c r="M19" s="15"/>
      <c r="N19" s="15"/>
      <c r="O19" s="15"/>
      <c r="P19" s="99"/>
      <c r="Q19" s="99"/>
      <c r="R19" s="12" t="s">
        <v>735</v>
      </c>
      <c r="S19" s="99" t="s">
        <v>749</v>
      </c>
    </row>
    <row r="20" spans="1:19" s="71" customFormat="1" ht="75" x14ac:dyDescent="0.25">
      <c r="A20" s="97" t="s">
        <v>716</v>
      </c>
      <c r="B20" s="14" t="s">
        <v>810</v>
      </c>
      <c r="C20" s="14" t="s">
        <v>783</v>
      </c>
      <c r="D20" s="19" t="s">
        <v>126</v>
      </c>
      <c r="E20" s="105" t="s">
        <v>247</v>
      </c>
      <c r="F20" s="4">
        <v>1</v>
      </c>
      <c r="G20" s="17">
        <f t="shared" si="0"/>
        <v>0.75</v>
      </c>
      <c r="H20" s="4">
        <v>1</v>
      </c>
      <c r="I20" s="17">
        <v>0.75</v>
      </c>
      <c r="J20" s="15"/>
      <c r="K20" s="15"/>
      <c r="L20" s="15"/>
      <c r="M20" s="15"/>
      <c r="N20" s="15"/>
      <c r="O20" s="15"/>
      <c r="P20" s="99"/>
      <c r="Q20" s="99"/>
      <c r="R20" s="12" t="s">
        <v>735</v>
      </c>
      <c r="S20" s="99" t="s">
        <v>750</v>
      </c>
    </row>
    <row r="21" spans="1:19" s="71" customFormat="1" ht="75" x14ac:dyDescent="0.25">
      <c r="A21" s="97" t="s">
        <v>717</v>
      </c>
      <c r="B21" s="14" t="s">
        <v>811</v>
      </c>
      <c r="C21" s="14" t="s">
        <v>784</v>
      </c>
      <c r="D21" s="19" t="s">
        <v>126</v>
      </c>
      <c r="E21" s="105" t="s">
        <v>247</v>
      </c>
      <c r="F21" s="4">
        <v>1</v>
      </c>
      <c r="G21" s="17">
        <f t="shared" si="0"/>
        <v>0.75</v>
      </c>
      <c r="H21" s="4">
        <v>1</v>
      </c>
      <c r="I21" s="17">
        <v>0.75</v>
      </c>
      <c r="J21" s="15"/>
      <c r="K21" s="15"/>
      <c r="L21" s="15"/>
      <c r="M21" s="15"/>
      <c r="N21" s="15"/>
      <c r="O21" s="15"/>
      <c r="P21" s="99"/>
      <c r="Q21" s="99"/>
      <c r="R21" s="12" t="s">
        <v>735</v>
      </c>
      <c r="S21" s="12" t="s">
        <v>751</v>
      </c>
    </row>
    <row r="22" spans="1:19" s="71" customFormat="1" ht="75" x14ac:dyDescent="0.25">
      <c r="A22" s="97" t="s">
        <v>718</v>
      </c>
      <c r="B22" s="14" t="s">
        <v>812</v>
      </c>
      <c r="C22" s="14" t="s">
        <v>785</v>
      </c>
      <c r="D22" s="19" t="s">
        <v>126</v>
      </c>
      <c r="E22" s="105" t="s">
        <v>247</v>
      </c>
      <c r="F22" s="4">
        <v>1</v>
      </c>
      <c r="G22" s="17">
        <f t="shared" si="0"/>
        <v>0.75</v>
      </c>
      <c r="H22" s="4">
        <v>1</v>
      </c>
      <c r="I22" s="17">
        <v>0.75</v>
      </c>
      <c r="J22" s="15"/>
      <c r="K22" s="15"/>
      <c r="L22" s="15"/>
      <c r="M22" s="15"/>
      <c r="N22" s="15"/>
      <c r="O22" s="15"/>
      <c r="P22" s="14"/>
      <c r="Q22" s="14"/>
      <c r="R22" s="12" t="s">
        <v>735</v>
      </c>
      <c r="S22" s="12" t="s">
        <v>752</v>
      </c>
    </row>
    <row r="23" spans="1:19" s="71" customFormat="1" ht="75" x14ac:dyDescent="0.25">
      <c r="A23" s="98" t="s">
        <v>719</v>
      </c>
      <c r="B23" s="14" t="s">
        <v>813</v>
      </c>
      <c r="C23" s="14" t="s">
        <v>786</v>
      </c>
      <c r="D23" s="19" t="s">
        <v>126</v>
      </c>
      <c r="E23" s="105" t="s">
        <v>247</v>
      </c>
      <c r="F23" s="2">
        <v>1</v>
      </c>
      <c r="G23" s="17">
        <f t="shared" si="0"/>
        <v>0.75</v>
      </c>
      <c r="H23" s="2">
        <v>1</v>
      </c>
      <c r="I23" s="17">
        <v>0.75</v>
      </c>
      <c r="J23" s="15"/>
      <c r="K23" s="98"/>
      <c r="L23" s="98"/>
      <c r="M23" s="98"/>
      <c r="N23" s="98"/>
      <c r="O23" s="98"/>
      <c r="P23" s="14"/>
      <c r="Q23" s="14"/>
      <c r="R23" s="12" t="s">
        <v>735</v>
      </c>
      <c r="S23" s="98" t="s">
        <v>753</v>
      </c>
    </row>
    <row r="24" spans="1:19" s="71" customFormat="1" ht="75" x14ac:dyDescent="0.25">
      <c r="A24" s="98" t="s">
        <v>720</v>
      </c>
      <c r="B24" s="27" t="s">
        <v>814</v>
      </c>
      <c r="C24" s="27" t="s">
        <v>787</v>
      </c>
      <c r="D24" s="19" t="s">
        <v>126</v>
      </c>
      <c r="E24" s="105" t="s">
        <v>247</v>
      </c>
      <c r="F24" s="2">
        <v>1</v>
      </c>
      <c r="G24" s="17">
        <f t="shared" si="0"/>
        <v>0.75</v>
      </c>
      <c r="H24" s="2">
        <v>1</v>
      </c>
      <c r="I24" s="17">
        <v>0.75</v>
      </c>
      <c r="J24" s="15"/>
      <c r="K24" s="15"/>
      <c r="L24" s="15"/>
      <c r="M24" s="15"/>
      <c r="N24" s="15"/>
      <c r="O24" s="15"/>
      <c r="P24" s="98"/>
      <c r="Q24" s="98"/>
      <c r="R24" s="12" t="s">
        <v>735</v>
      </c>
      <c r="S24" s="98" t="s">
        <v>754</v>
      </c>
    </row>
    <row r="25" spans="1:19" s="71" customFormat="1" ht="75" x14ac:dyDescent="0.25">
      <c r="A25" s="97" t="s">
        <v>721</v>
      </c>
      <c r="B25" s="14" t="s">
        <v>815</v>
      </c>
      <c r="C25" s="14" t="s">
        <v>788</v>
      </c>
      <c r="D25" s="19" t="s">
        <v>126</v>
      </c>
      <c r="E25" s="105" t="s">
        <v>247</v>
      </c>
      <c r="F25" s="4">
        <v>1</v>
      </c>
      <c r="G25" s="17">
        <f t="shared" si="0"/>
        <v>0.75</v>
      </c>
      <c r="H25" s="4">
        <v>1</v>
      </c>
      <c r="I25" s="17">
        <v>0.75</v>
      </c>
      <c r="J25" s="15"/>
      <c r="K25" s="15"/>
      <c r="L25" s="15"/>
      <c r="M25" s="15"/>
      <c r="N25" s="15"/>
      <c r="O25" s="15"/>
      <c r="P25" s="98"/>
      <c r="Q25" s="98"/>
      <c r="R25" s="12" t="s">
        <v>735</v>
      </c>
      <c r="S25" s="99" t="s">
        <v>755</v>
      </c>
    </row>
    <row r="26" spans="1:19" s="71" customFormat="1" ht="75" x14ac:dyDescent="0.25">
      <c r="A26" s="97" t="s">
        <v>722</v>
      </c>
      <c r="B26" s="14" t="s">
        <v>816</v>
      </c>
      <c r="C26" s="14" t="s">
        <v>789</v>
      </c>
      <c r="D26" s="19" t="s">
        <v>126</v>
      </c>
      <c r="E26" s="105" t="s">
        <v>247</v>
      </c>
      <c r="F26" s="4">
        <v>1</v>
      </c>
      <c r="G26" s="17">
        <f t="shared" si="0"/>
        <v>0.75</v>
      </c>
      <c r="H26" s="4">
        <v>1</v>
      </c>
      <c r="I26" s="17">
        <v>0.75</v>
      </c>
      <c r="J26" s="15"/>
      <c r="K26" s="15"/>
      <c r="L26" s="15"/>
      <c r="M26" s="15"/>
      <c r="N26" s="15"/>
      <c r="O26" s="15"/>
      <c r="P26" s="112"/>
      <c r="Q26" s="112"/>
      <c r="R26" s="12" t="s">
        <v>735</v>
      </c>
      <c r="S26" s="99" t="s">
        <v>756</v>
      </c>
    </row>
    <row r="27" spans="1:19" s="71" customFormat="1" ht="75" x14ac:dyDescent="0.25">
      <c r="A27" s="97" t="s">
        <v>723</v>
      </c>
      <c r="B27" s="14" t="s">
        <v>817</v>
      </c>
      <c r="C27" s="14" t="s">
        <v>790</v>
      </c>
      <c r="D27" s="19" t="s">
        <v>126</v>
      </c>
      <c r="E27" s="105" t="s">
        <v>247</v>
      </c>
      <c r="F27" s="4">
        <v>1</v>
      </c>
      <c r="G27" s="17">
        <f t="shared" si="0"/>
        <v>0.75</v>
      </c>
      <c r="H27" s="4">
        <v>1</v>
      </c>
      <c r="I27" s="17">
        <v>0.75</v>
      </c>
      <c r="J27" s="15"/>
      <c r="K27" s="15"/>
      <c r="L27" s="15"/>
      <c r="M27" s="15"/>
      <c r="N27" s="15"/>
      <c r="O27" s="15"/>
      <c r="P27" s="26"/>
      <c r="Q27" s="26"/>
      <c r="R27" s="12" t="s">
        <v>735</v>
      </c>
      <c r="S27" s="12" t="s">
        <v>757</v>
      </c>
    </row>
    <row r="28" spans="1:19" s="71" customFormat="1" ht="75" x14ac:dyDescent="0.25">
      <c r="A28" s="97" t="s">
        <v>724</v>
      </c>
      <c r="B28" s="14" t="s">
        <v>2239</v>
      </c>
      <c r="C28" s="14" t="s">
        <v>2240</v>
      </c>
      <c r="D28" s="19" t="s">
        <v>1778</v>
      </c>
      <c r="E28" s="105" t="s">
        <v>318</v>
      </c>
      <c r="F28" s="17">
        <v>3</v>
      </c>
      <c r="G28" s="17">
        <f t="shared" si="0"/>
        <v>1.0999999999999999</v>
      </c>
      <c r="H28" s="17">
        <v>3</v>
      </c>
      <c r="I28" s="17">
        <v>3.3</v>
      </c>
      <c r="J28" s="15"/>
      <c r="K28" s="15"/>
      <c r="L28" s="15"/>
      <c r="M28" s="15"/>
      <c r="N28" s="15"/>
      <c r="O28" s="15"/>
      <c r="P28" s="14"/>
      <c r="Q28" s="14"/>
      <c r="R28" s="12" t="s">
        <v>735</v>
      </c>
      <c r="S28" s="12" t="s">
        <v>323</v>
      </c>
    </row>
    <row r="29" spans="1:19" s="71" customFormat="1" ht="75" x14ac:dyDescent="0.25">
      <c r="A29" s="97" t="s">
        <v>725</v>
      </c>
      <c r="B29" s="14" t="s">
        <v>818</v>
      </c>
      <c r="C29" s="14" t="s">
        <v>791</v>
      </c>
      <c r="D29" s="19" t="s">
        <v>1778</v>
      </c>
      <c r="E29" s="105" t="s">
        <v>318</v>
      </c>
      <c r="F29" s="17">
        <v>3</v>
      </c>
      <c r="G29" s="17">
        <f t="shared" si="0"/>
        <v>1.0999999999999999</v>
      </c>
      <c r="H29" s="17">
        <v>3</v>
      </c>
      <c r="I29" s="17">
        <v>3.3</v>
      </c>
      <c r="J29" s="15"/>
      <c r="K29" s="15"/>
      <c r="L29" s="15"/>
      <c r="M29" s="15"/>
      <c r="N29" s="15"/>
      <c r="O29" s="15"/>
      <c r="P29" s="99"/>
      <c r="Q29" s="99"/>
      <c r="R29" s="12" t="s">
        <v>735</v>
      </c>
      <c r="S29" s="12" t="s">
        <v>758</v>
      </c>
    </row>
    <row r="30" spans="1:19" s="71" customFormat="1" ht="75" x14ac:dyDescent="0.25">
      <c r="A30" s="97" t="s">
        <v>726</v>
      </c>
      <c r="B30" s="14" t="s">
        <v>2241</v>
      </c>
      <c r="C30" s="14" t="s">
        <v>2242</v>
      </c>
      <c r="D30" s="19" t="s">
        <v>1778</v>
      </c>
      <c r="E30" s="105" t="s">
        <v>318</v>
      </c>
      <c r="F30" s="17">
        <v>3</v>
      </c>
      <c r="G30" s="17">
        <f t="shared" si="0"/>
        <v>1.0999999999999999</v>
      </c>
      <c r="H30" s="17">
        <v>3</v>
      </c>
      <c r="I30" s="17">
        <v>3.3</v>
      </c>
      <c r="J30" s="15"/>
      <c r="K30" s="15"/>
      <c r="L30" s="15"/>
      <c r="M30" s="15"/>
      <c r="N30" s="15"/>
      <c r="O30" s="15"/>
      <c r="P30" s="99"/>
      <c r="Q30" s="99"/>
      <c r="R30" s="12" t="s">
        <v>735</v>
      </c>
      <c r="S30" s="12" t="s">
        <v>759</v>
      </c>
    </row>
    <row r="31" spans="1:19" s="71" customFormat="1" ht="75" x14ac:dyDescent="0.25">
      <c r="A31" s="97" t="s">
        <v>727</v>
      </c>
      <c r="B31" s="14" t="s">
        <v>819</v>
      </c>
      <c r="C31" s="14" t="s">
        <v>792</v>
      </c>
      <c r="D31" s="19" t="s">
        <v>1778</v>
      </c>
      <c r="E31" s="105" t="s">
        <v>318</v>
      </c>
      <c r="F31" s="17">
        <v>3</v>
      </c>
      <c r="G31" s="17">
        <f t="shared" si="0"/>
        <v>1.0999999999999999</v>
      </c>
      <c r="H31" s="17">
        <v>3</v>
      </c>
      <c r="I31" s="17">
        <v>3.3</v>
      </c>
      <c r="J31" s="15"/>
      <c r="K31" s="15"/>
      <c r="L31" s="15"/>
      <c r="M31" s="15"/>
      <c r="N31" s="15"/>
      <c r="O31" s="15"/>
      <c r="P31" s="14"/>
      <c r="Q31" s="14"/>
      <c r="R31" s="12" t="s">
        <v>735</v>
      </c>
      <c r="S31" s="12" t="s">
        <v>760</v>
      </c>
    </row>
    <row r="32" spans="1:19" s="71" customFormat="1" ht="75" x14ac:dyDescent="0.25">
      <c r="A32" s="97" t="s">
        <v>2245</v>
      </c>
      <c r="B32" s="14" t="s">
        <v>2243</v>
      </c>
      <c r="C32" s="14" t="s">
        <v>2244</v>
      </c>
      <c r="D32" s="19" t="s">
        <v>1778</v>
      </c>
      <c r="E32" s="105" t="s">
        <v>318</v>
      </c>
      <c r="F32" s="17">
        <v>3</v>
      </c>
      <c r="G32" s="17">
        <f t="shared" si="0"/>
        <v>1.0999999999999999</v>
      </c>
      <c r="H32" s="17">
        <v>3</v>
      </c>
      <c r="I32" s="17">
        <v>3.3</v>
      </c>
      <c r="J32" s="15"/>
      <c r="K32" s="15"/>
      <c r="L32" s="15"/>
      <c r="M32" s="15"/>
      <c r="N32" s="15"/>
      <c r="O32" s="15"/>
      <c r="P32" s="14"/>
      <c r="Q32" s="14"/>
      <c r="R32" s="12" t="s">
        <v>735</v>
      </c>
      <c r="S32" s="12" t="s">
        <v>761</v>
      </c>
    </row>
    <row r="33" spans="1:19" s="71" customFormat="1" ht="75" x14ac:dyDescent="0.25">
      <c r="A33" s="97" t="s">
        <v>2246</v>
      </c>
      <c r="B33" s="14" t="s">
        <v>2247</v>
      </c>
      <c r="C33" s="14" t="s">
        <v>2248</v>
      </c>
      <c r="D33" s="19" t="s">
        <v>1778</v>
      </c>
      <c r="E33" s="105" t="s">
        <v>318</v>
      </c>
      <c r="F33" s="17">
        <v>3</v>
      </c>
      <c r="G33" s="17">
        <f t="shared" si="0"/>
        <v>1.0999999999999999</v>
      </c>
      <c r="H33" s="17">
        <v>3</v>
      </c>
      <c r="I33" s="17">
        <v>3.3</v>
      </c>
      <c r="J33" s="15"/>
      <c r="K33" s="15"/>
      <c r="L33" s="15"/>
      <c r="M33" s="15"/>
      <c r="N33" s="15"/>
      <c r="O33" s="15"/>
      <c r="P33" s="99"/>
      <c r="Q33" s="99"/>
      <c r="R33" s="12" t="s">
        <v>735</v>
      </c>
      <c r="S33" s="12" t="s">
        <v>762</v>
      </c>
    </row>
    <row r="34" spans="1:19" s="71" customFormat="1" ht="75" x14ac:dyDescent="0.25">
      <c r="A34" s="97" t="s">
        <v>728</v>
      </c>
      <c r="B34" s="14" t="s">
        <v>820</v>
      </c>
      <c r="C34" s="14" t="s">
        <v>793</v>
      </c>
      <c r="D34" s="19" t="s">
        <v>126</v>
      </c>
      <c r="E34" s="105" t="s">
        <v>247</v>
      </c>
      <c r="F34" s="4">
        <v>1</v>
      </c>
      <c r="G34" s="17">
        <v>1.1000000000000001</v>
      </c>
      <c r="H34" s="4">
        <v>1</v>
      </c>
      <c r="I34" s="17">
        <v>1.1000000000000001</v>
      </c>
      <c r="J34" s="15"/>
      <c r="K34" s="15"/>
      <c r="L34" s="15"/>
      <c r="M34" s="15"/>
      <c r="N34" s="15"/>
      <c r="O34" s="15"/>
      <c r="P34" s="99"/>
      <c r="Q34" s="99"/>
      <c r="R34" s="12" t="s">
        <v>735</v>
      </c>
      <c r="S34" s="12" t="s">
        <v>763</v>
      </c>
    </row>
    <row r="35" spans="1:19" s="71" customFormat="1" ht="81.75" customHeight="1" x14ac:dyDescent="0.25">
      <c r="A35" s="97" t="s">
        <v>729</v>
      </c>
      <c r="B35" s="14" t="s">
        <v>821</v>
      </c>
      <c r="C35" s="14" t="s">
        <v>794</v>
      </c>
      <c r="D35" s="19" t="s">
        <v>126</v>
      </c>
      <c r="E35" s="105" t="s">
        <v>247</v>
      </c>
      <c r="F35" s="4">
        <v>1</v>
      </c>
      <c r="G35" s="17">
        <f t="shared" si="0"/>
        <v>0.75</v>
      </c>
      <c r="H35" s="4">
        <v>1</v>
      </c>
      <c r="I35" s="17">
        <v>0.75</v>
      </c>
      <c r="J35" s="15"/>
      <c r="K35" s="15"/>
      <c r="L35" s="15"/>
      <c r="M35" s="15"/>
      <c r="N35" s="15"/>
      <c r="O35" s="15"/>
      <c r="P35" s="99"/>
      <c r="Q35" s="99"/>
      <c r="R35" s="12" t="s">
        <v>735</v>
      </c>
      <c r="S35" s="12" t="s">
        <v>764</v>
      </c>
    </row>
    <row r="36" spans="1:19" s="71" customFormat="1" ht="75" x14ac:dyDescent="0.25">
      <c r="A36" s="97" t="s">
        <v>730</v>
      </c>
      <c r="B36" s="14" t="s">
        <v>822</v>
      </c>
      <c r="C36" s="14" t="s">
        <v>795</v>
      </c>
      <c r="D36" s="19" t="s">
        <v>126</v>
      </c>
      <c r="E36" s="105" t="s">
        <v>247</v>
      </c>
      <c r="F36" s="4">
        <v>1</v>
      </c>
      <c r="G36" s="17">
        <f t="shared" si="0"/>
        <v>0.75</v>
      </c>
      <c r="H36" s="4">
        <v>1</v>
      </c>
      <c r="I36" s="17">
        <v>0.75</v>
      </c>
      <c r="J36" s="15"/>
      <c r="K36" s="15"/>
      <c r="L36" s="15"/>
      <c r="M36" s="15"/>
      <c r="N36" s="15"/>
      <c r="O36" s="15"/>
      <c r="P36" s="99"/>
      <c r="Q36" s="99"/>
      <c r="R36" s="12" t="s">
        <v>735</v>
      </c>
      <c r="S36" s="12" t="s">
        <v>765</v>
      </c>
    </row>
    <row r="37" spans="1:19" s="71" customFormat="1" ht="75" x14ac:dyDescent="0.25">
      <c r="A37" s="100" t="s">
        <v>731</v>
      </c>
      <c r="B37" s="27" t="s">
        <v>823</v>
      </c>
      <c r="C37" s="27" t="s">
        <v>796</v>
      </c>
      <c r="D37" s="19" t="s">
        <v>126</v>
      </c>
      <c r="E37" s="105" t="s">
        <v>247</v>
      </c>
      <c r="F37" s="2">
        <v>1</v>
      </c>
      <c r="G37" s="17">
        <f t="shared" si="0"/>
        <v>0.75</v>
      </c>
      <c r="H37" s="2">
        <v>1</v>
      </c>
      <c r="I37" s="42">
        <v>0.75</v>
      </c>
      <c r="J37" s="15"/>
      <c r="K37" s="15"/>
      <c r="L37" s="15"/>
      <c r="M37" s="15"/>
      <c r="N37" s="15"/>
      <c r="O37" s="15"/>
      <c r="P37" s="98"/>
      <c r="Q37" s="98"/>
      <c r="R37" s="25" t="s">
        <v>735</v>
      </c>
      <c r="S37" s="25" t="s">
        <v>766</v>
      </c>
    </row>
    <row r="38" spans="1:19" s="71" customFormat="1" ht="75" x14ac:dyDescent="0.25">
      <c r="A38" s="186" t="s">
        <v>732</v>
      </c>
      <c r="B38" s="14" t="s">
        <v>824</v>
      </c>
      <c r="C38" s="14" t="s">
        <v>797</v>
      </c>
      <c r="D38" s="19" t="s">
        <v>126</v>
      </c>
      <c r="E38" s="105" t="s">
        <v>247</v>
      </c>
      <c r="F38" s="187">
        <v>1</v>
      </c>
      <c r="G38" s="17">
        <f t="shared" si="0"/>
        <v>0.75</v>
      </c>
      <c r="H38" s="187">
        <v>1</v>
      </c>
      <c r="I38" s="187">
        <v>0.75</v>
      </c>
      <c r="J38" s="15"/>
      <c r="K38" s="15"/>
      <c r="L38" s="15"/>
      <c r="M38" s="15"/>
      <c r="N38" s="15"/>
      <c r="O38" s="15"/>
      <c r="P38" s="14"/>
      <c r="Q38" s="14"/>
      <c r="R38" s="106" t="s">
        <v>735</v>
      </c>
      <c r="S38" s="188" t="s">
        <v>767</v>
      </c>
    </row>
    <row r="39" spans="1:19" s="71" customFormat="1" ht="105" x14ac:dyDescent="0.25">
      <c r="A39" s="8" t="s">
        <v>733</v>
      </c>
      <c r="B39" s="14" t="s">
        <v>825</v>
      </c>
      <c r="C39" s="14" t="s">
        <v>798</v>
      </c>
      <c r="D39" s="19" t="s">
        <v>703</v>
      </c>
      <c r="E39" s="105" t="s">
        <v>772</v>
      </c>
      <c r="F39" s="17">
        <v>2</v>
      </c>
      <c r="G39" s="17">
        <v>0.75</v>
      </c>
      <c r="H39" s="17">
        <v>2</v>
      </c>
      <c r="I39" s="17">
        <v>1.5</v>
      </c>
      <c r="J39" s="15"/>
      <c r="K39" s="15"/>
      <c r="L39" s="15"/>
      <c r="M39" s="15"/>
      <c r="N39" s="15"/>
      <c r="O39" s="15"/>
      <c r="P39" s="99"/>
      <c r="Q39" s="99"/>
      <c r="R39" s="108" t="s">
        <v>768</v>
      </c>
      <c r="S39" s="108" t="s">
        <v>769</v>
      </c>
    </row>
    <row r="40" spans="1:19" s="71" customFormat="1" ht="105.75" thickBot="1" x14ac:dyDescent="0.3">
      <c r="A40" s="97" t="s">
        <v>734</v>
      </c>
      <c r="B40" s="14" t="s">
        <v>826</v>
      </c>
      <c r="C40" s="14" t="s">
        <v>799</v>
      </c>
      <c r="D40" s="19" t="s">
        <v>703</v>
      </c>
      <c r="E40" s="105" t="s">
        <v>247</v>
      </c>
      <c r="F40" s="2">
        <v>1</v>
      </c>
      <c r="G40" s="42">
        <f t="shared" si="0"/>
        <v>0.5</v>
      </c>
      <c r="H40" s="2">
        <v>1</v>
      </c>
      <c r="I40" s="42">
        <v>0.5</v>
      </c>
      <c r="J40" s="16"/>
      <c r="K40" s="16"/>
      <c r="L40" s="16"/>
      <c r="M40" s="16"/>
      <c r="N40" s="16"/>
      <c r="O40" s="16"/>
      <c r="P40" s="14"/>
      <c r="Q40" s="14"/>
      <c r="R40" s="12" t="s">
        <v>770</v>
      </c>
      <c r="S40" s="12" t="s">
        <v>771</v>
      </c>
    </row>
    <row r="41" spans="1:19" s="192" customFormat="1" ht="75.75" thickBot="1" x14ac:dyDescent="0.3">
      <c r="A41" s="189" t="s">
        <v>2249</v>
      </c>
      <c r="B41" s="190" t="s">
        <v>2250</v>
      </c>
      <c r="C41" s="190" t="s">
        <v>2251</v>
      </c>
      <c r="D41" s="19" t="s">
        <v>126</v>
      </c>
      <c r="E41" s="109" t="s">
        <v>247</v>
      </c>
      <c r="F41" s="152">
        <v>1</v>
      </c>
      <c r="G41" s="4">
        <f t="shared" si="0"/>
        <v>0.75</v>
      </c>
      <c r="H41" s="152">
        <v>1</v>
      </c>
      <c r="I41" s="152">
        <v>0.75</v>
      </c>
      <c r="J41" s="15"/>
      <c r="K41" s="152"/>
      <c r="L41" s="152"/>
      <c r="M41" s="152"/>
      <c r="N41" s="152"/>
      <c r="O41" s="152"/>
      <c r="P41" s="191"/>
      <c r="Q41" s="14"/>
      <c r="R41" s="25" t="s">
        <v>735</v>
      </c>
      <c r="S41" s="12" t="s">
        <v>2252</v>
      </c>
    </row>
    <row r="42" spans="1:19" ht="15.75" thickBot="1" x14ac:dyDescent="0.3">
      <c r="A42" s="136" t="s">
        <v>14</v>
      </c>
      <c r="B42" s="137"/>
      <c r="C42" s="137"/>
      <c r="D42" s="19"/>
      <c r="E42" s="138"/>
      <c r="F42" s="129">
        <f>SUM(F6:F41)</f>
        <v>68</v>
      </c>
      <c r="G42" s="4"/>
      <c r="H42" s="129"/>
      <c r="I42" s="129"/>
      <c r="J42" s="129"/>
      <c r="K42" s="129"/>
      <c r="L42" s="129"/>
      <c r="M42" s="129"/>
      <c r="N42" s="129"/>
      <c r="O42" s="129"/>
      <c r="P42" s="239"/>
      <c r="Q42" s="239"/>
      <c r="R42" s="239"/>
      <c r="S42" s="240"/>
    </row>
    <row r="43" spans="1:19" x14ac:dyDescent="0.25">
      <c r="A43" s="97"/>
      <c r="B43" s="14"/>
      <c r="C43" s="14"/>
      <c r="D43" s="19"/>
      <c r="E43" s="109"/>
      <c r="F43" s="15"/>
      <c r="G43" s="15"/>
      <c r="H43" s="15"/>
      <c r="I43" s="15"/>
      <c r="J43" s="15"/>
      <c r="K43" s="15"/>
      <c r="L43" s="15"/>
      <c r="M43" s="15"/>
      <c r="N43" s="15"/>
      <c r="O43" s="15"/>
      <c r="P43" s="185"/>
      <c r="Q43" s="99"/>
      <c r="R43" s="14"/>
      <c r="S43" s="99"/>
    </row>
    <row r="44" spans="1:19" x14ac:dyDescent="0.25">
      <c r="A44" s="97"/>
      <c r="B44" s="14"/>
      <c r="C44" s="14"/>
      <c r="D44" s="19"/>
      <c r="E44" s="105"/>
      <c r="F44" s="4"/>
      <c r="G44" s="17"/>
      <c r="H44" s="15"/>
      <c r="I44" s="15"/>
      <c r="J44" s="15"/>
      <c r="K44" s="15"/>
      <c r="L44" s="15"/>
      <c r="M44" s="15"/>
      <c r="N44" s="15"/>
      <c r="O44" s="15"/>
      <c r="P44" s="99"/>
      <c r="Q44" s="99"/>
      <c r="R44" s="14"/>
      <c r="S44" s="99"/>
    </row>
    <row r="45" spans="1:19" x14ac:dyDescent="0.25">
      <c r="A45" s="27"/>
      <c r="B45" s="14"/>
      <c r="C45" s="14"/>
      <c r="D45" s="19"/>
      <c r="E45" s="105"/>
      <c r="F45" s="2"/>
      <c r="G45" s="17"/>
      <c r="H45" s="15"/>
      <c r="I45" s="15"/>
      <c r="J45" s="15"/>
      <c r="K45" s="15"/>
      <c r="L45" s="15"/>
      <c r="M45" s="15"/>
      <c r="N45" s="15"/>
      <c r="O45" s="15"/>
      <c r="P45" s="99"/>
      <c r="Q45" s="99"/>
      <c r="R45" s="14"/>
      <c r="S45" s="27"/>
    </row>
    <row r="46" spans="1:19" x14ac:dyDescent="0.25">
      <c r="A46" s="97"/>
      <c r="B46" s="14"/>
      <c r="C46" s="14"/>
      <c r="D46" s="19"/>
      <c r="E46" s="105"/>
      <c r="F46" s="4"/>
      <c r="G46" s="17"/>
      <c r="H46" s="15"/>
      <c r="I46" s="15"/>
      <c r="J46" s="15"/>
      <c r="K46" s="15"/>
      <c r="L46" s="15"/>
      <c r="M46" s="15"/>
      <c r="N46" s="15"/>
      <c r="O46" s="15"/>
      <c r="P46" s="99"/>
      <c r="Q46" s="99"/>
      <c r="R46" s="14"/>
      <c r="S46" s="14"/>
    </row>
    <row r="47" spans="1:19" x14ac:dyDescent="0.25">
      <c r="A47" s="97"/>
      <c r="B47" s="14"/>
      <c r="C47" s="14"/>
      <c r="D47" s="19"/>
      <c r="E47" s="105"/>
      <c r="F47" s="4"/>
      <c r="G47" s="17"/>
      <c r="H47" s="15"/>
      <c r="I47" s="15"/>
      <c r="J47" s="15"/>
      <c r="K47" s="15"/>
      <c r="L47" s="15"/>
      <c r="M47" s="15"/>
      <c r="N47" s="15"/>
      <c r="O47" s="15"/>
      <c r="P47" s="99"/>
      <c r="Q47" s="99"/>
      <c r="R47" s="14"/>
      <c r="S47" s="99"/>
    </row>
    <row r="48" spans="1:19" x14ac:dyDescent="0.25">
      <c r="A48" s="97"/>
      <c r="B48" s="27"/>
      <c r="C48" s="27"/>
      <c r="D48" s="19"/>
      <c r="E48" s="105"/>
      <c r="F48" s="4"/>
      <c r="G48" s="17"/>
      <c r="H48" s="15"/>
      <c r="I48" s="15"/>
      <c r="J48" s="15"/>
      <c r="K48" s="15"/>
      <c r="L48" s="15"/>
      <c r="M48" s="15"/>
      <c r="N48" s="15"/>
      <c r="O48" s="15"/>
      <c r="P48" s="27"/>
      <c r="Q48" s="27"/>
      <c r="R48" s="14"/>
      <c r="S48" s="99"/>
    </row>
    <row r="49" spans="1:19" x14ac:dyDescent="0.25">
      <c r="A49" s="97"/>
      <c r="B49" s="99"/>
      <c r="C49" s="99"/>
      <c r="D49" s="19"/>
      <c r="E49" s="105"/>
      <c r="F49" s="4"/>
      <c r="G49" s="17"/>
      <c r="H49" s="15"/>
      <c r="I49" s="15"/>
      <c r="J49" s="15"/>
      <c r="K49" s="15"/>
      <c r="L49" s="15"/>
      <c r="M49" s="15"/>
      <c r="N49" s="15"/>
      <c r="O49" s="15"/>
      <c r="P49" s="14"/>
      <c r="Q49" s="14"/>
      <c r="R49" s="14"/>
      <c r="S49" s="99"/>
    </row>
    <row r="50" spans="1:19" x14ac:dyDescent="0.25">
      <c r="A50" s="11"/>
      <c r="B50" s="14"/>
      <c r="C50" s="14"/>
      <c r="D50" s="19"/>
      <c r="E50" s="105"/>
      <c r="F50" s="4"/>
      <c r="G50" s="17"/>
      <c r="H50" s="15"/>
      <c r="I50" s="15"/>
      <c r="J50" s="15"/>
      <c r="K50" s="15"/>
      <c r="L50" s="15"/>
      <c r="M50" s="15"/>
      <c r="N50" s="15"/>
      <c r="O50" s="15"/>
      <c r="P50" s="99"/>
      <c r="Q50" s="99"/>
      <c r="R50" s="14"/>
      <c r="S50" s="99"/>
    </row>
    <row r="51" spans="1:19" x14ac:dyDescent="0.25">
      <c r="A51" s="97"/>
      <c r="B51" s="14"/>
      <c r="C51" s="14"/>
      <c r="D51" s="19"/>
      <c r="E51" s="105"/>
      <c r="F51" s="4"/>
      <c r="G51" s="17"/>
      <c r="H51" s="15"/>
      <c r="I51" s="15"/>
      <c r="J51" s="15"/>
      <c r="K51" s="15"/>
      <c r="L51" s="15"/>
      <c r="M51" s="15"/>
      <c r="N51" s="15"/>
      <c r="O51" s="15"/>
      <c r="P51" s="99"/>
      <c r="Q51" s="99"/>
      <c r="R51" s="14"/>
      <c r="S51" s="99"/>
    </row>
    <row r="52" spans="1:19" x14ac:dyDescent="0.25">
      <c r="A52" s="97"/>
      <c r="B52" s="14"/>
      <c r="C52" s="14"/>
      <c r="D52" s="19"/>
      <c r="E52" s="105"/>
      <c r="F52" s="4"/>
      <c r="G52" s="17"/>
      <c r="H52" s="15"/>
      <c r="I52" s="15"/>
      <c r="J52" s="15"/>
      <c r="K52" s="15"/>
      <c r="L52" s="15"/>
      <c r="M52" s="15"/>
      <c r="N52" s="15"/>
      <c r="O52" s="15"/>
      <c r="P52" s="99"/>
      <c r="Q52" s="99"/>
      <c r="R52" s="14"/>
      <c r="S52" s="14"/>
    </row>
    <row r="53" spans="1:19" x14ac:dyDescent="0.25">
      <c r="A53" s="103"/>
      <c r="B53" s="14"/>
      <c r="C53" s="14"/>
      <c r="D53" s="19"/>
      <c r="E53" s="105"/>
      <c r="F53" s="4"/>
      <c r="G53" s="17"/>
      <c r="H53" s="15"/>
      <c r="I53" s="15"/>
      <c r="J53" s="15"/>
      <c r="K53" s="15"/>
      <c r="L53" s="15"/>
      <c r="M53" s="15"/>
      <c r="N53" s="15"/>
      <c r="O53" s="15"/>
      <c r="P53" s="99"/>
      <c r="Q53" s="99"/>
      <c r="R53" s="14"/>
      <c r="S53" s="99"/>
    </row>
    <row r="54" spans="1:19" x14ac:dyDescent="0.25">
      <c r="A54" s="97"/>
      <c r="B54" s="14"/>
      <c r="C54" s="14"/>
      <c r="D54" s="19"/>
      <c r="E54" s="105"/>
      <c r="F54" s="4"/>
      <c r="G54" s="17"/>
      <c r="H54" s="15"/>
      <c r="I54" s="15"/>
      <c r="J54" s="15"/>
      <c r="K54" s="15"/>
      <c r="L54" s="15"/>
      <c r="M54" s="15"/>
      <c r="N54" s="15"/>
      <c r="O54" s="15"/>
      <c r="P54" s="99"/>
      <c r="Q54" s="99"/>
      <c r="R54" s="14"/>
      <c r="S54" s="99"/>
    </row>
    <row r="55" spans="1:19" x14ac:dyDescent="0.25">
      <c r="A55" s="100"/>
      <c r="B55" s="27"/>
      <c r="C55" s="27"/>
      <c r="D55" s="19"/>
      <c r="E55" s="105"/>
      <c r="F55" s="2"/>
      <c r="G55" s="42"/>
      <c r="H55" s="15"/>
      <c r="I55" s="15"/>
      <c r="J55" s="15"/>
      <c r="K55" s="15"/>
      <c r="L55" s="15"/>
      <c r="M55" s="15"/>
      <c r="N55" s="15"/>
      <c r="O55" s="15"/>
      <c r="P55" s="98"/>
      <c r="Q55" s="98"/>
      <c r="R55" s="27"/>
      <c r="S55" s="98"/>
    </row>
    <row r="56" spans="1:19" x14ac:dyDescent="0.25">
      <c r="A56" s="47"/>
      <c r="B56" s="45"/>
      <c r="C56" s="45"/>
      <c r="D56" s="19"/>
      <c r="E56" s="105"/>
      <c r="F56" s="40"/>
      <c r="G56" s="40"/>
      <c r="H56" s="15"/>
      <c r="I56" s="15"/>
      <c r="J56" s="15"/>
      <c r="K56" s="15"/>
      <c r="L56" s="15"/>
      <c r="M56" s="15"/>
      <c r="N56" s="15"/>
      <c r="O56" s="15"/>
      <c r="P56" s="35"/>
      <c r="Q56" s="35"/>
      <c r="R56" s="45"/>
      <c r="S56" s="45"/>
    </row>
    <row r="58" spans="1:19" x14ac:dyDescent="0.25">
      <c r="A58" s="43"/>
      <c r="B58" s="102"/>
      <c r="C58" s="102"/>
      <c r="D58" s="19"/>
      <c r="E58" s="105"/>
      <c r="F58" s="40"/>
      <c r="G58" s="40"/>
      <c r="H58" s="15"/>
      <c r="I58" s="15"/>
      <c r="J58" s="15"/>
      <c r="K58" s="15"/>
      <c r="L58" s="15"/>
      <c r="M58" s="15"/>
      <c r="N58" s="15"/>
      <c r="O58" s="15"/>
      <c r="P58" s="36"/>
      <c r="Q58" s="36"/>
      <c r="R58" s="39"/>
      <c r="S58" s="36"/>
    </row>
    <row r="59" spans="1:19" x14ac:dyDescent="0.25">
      <c r="A59" s="44"/>
      <c r="B59" s="102"/>
      <c r="C59" s="102"/>
      <c r="D59" s="19"/>
      <c r="E59" s="105"/>
      <c r="F59" s="40"/>
      <c r="G59" s="40"/>
      <c r="H59" s="15"/>
      <c r="I59" s="15"/>
      <c r="J59" s="15"/>
      <c r="K59" s="15"/>
      <c r="L59" s="15"/>
      <c r="M59" s="15"/>
      <c r="N59" s="15"/>
      <c r="O59" s="15"/>
      <c r="P59" s="37"/>
      <c r="Q59" s="37"/>
      <c r="R59" s="40"/>
      <c r="S59" s="37"/>
    </row>
    <row r="60" spans="1:19" x14ac:dyDescent="0.25">
      <c r="A60" s="44"/>
      <c r="B60" s="102"/>
      <c r="C60" s="102"/>
      <c r="D60" s="19"/>
      <c r="E60" s="105"/>
      <c r="F60" s="40"/>
      <c r="G60" s="40"/>
      <c r="H60" s="15"/>
      <c r="I60" s="15"/>
      <c r="J60" s="15"/>
      <c r="K60" s="15"/>
      <c r="L60" s="15"/>
      <c r="M60" s="15"/>
      <c r="N60" s="15"/>
      <c r="O60" s="15"/>
      <c r="P60" s="37"/>
      <c r="Q60" s="37"/>
      <c r="R60" s="40"/>
      <c r="S60" s="37"/>
    </row>
    <row r="61" spans="1:19" x14ac:dyDescent="0.25">
      <c r="A61" s="8"/>
      <c r="B61" s="101"/>
      <c r="C61" s="101"/>
      <c r="D61" s="19"/>
      <c r="E61" s="105"/>
      <c r="F61" s="101"/>
      <c r="G61" s="101"/>
      <c r="H61" s="15"/>
      <c r="I61" s="15"/>
      <c r="J61" s="15"/>
      <c r="K61" s="15"/>
      <c r="L61" s="15"/>
      <c r="M61" s="15"/>
      <c r="N61" s="15"/>
      <c r="O61" s="15"/>
      <c r="P61" s="99"/>
      <c r="Q61" s="99"/>
      <c r="R61" s="99"/>
      <c r="S61" s="99"/>
    </row>
    <row r="62" spans="1:19" x14ac:dyDescent="0.25">
      <c r="A62" s="11"/>
      <c r="B62" s="99"/>
      <c r="C62" s="99"/>
      <c r="D62" s="19"/>
      <c r="E62" s="105"/>
      <c r="F62" s="99"/>
      <c r="G62" s="101"/>
      <c r="H62" s="15"/>
      <c r="I62" s="15"/>
      <c r="J62" s="15"/>
      <c r="K62" s="15"/>
      <c r="L62" s="15"/>
      <c r="M62" s="15"/>
      <c r="N62" s="15"/>
      <c r="O62" s="15"/>
      <c r="P62" s="99"/>
      <c r="Q62" s="99"/>
      <c r="R62" s="99"/>
      <c r="S62" s="99"/>
    </row>
    <row r="63" spans="1:19" x14ac:dyDescent="0.25">
      <c r="A63" s="44"/>
      <c r="B63" s="102"/>
      <c r="C63" s="102"/>
      <c r="D63" s="19"/>
      <c r="E63" s="105"/>
      <c r="F63" s="40"/>
      <c r="G63" s="40"/>
      <c r="H63" s="15"/>
      <c r="I63" s="15"/>
      <c r="J63" s="15"/>
      <c r="K63" s="15"/>
      <c r="L63" s="15"/>
      <c r="M63" s="15"/>
      <c r="N63" s="15"/>
      <c r="O63" s="15"/>
      <c r="P63" s="37"/>
      <c r="Q63" s="37"/>
      <c r="R63" s="41"/>
      <c r="S63" s="37"/>
    </row>
    <row r="65" spans="1:19" x14ac:dyDescent="0.25">
      <c r="A65" s="24"/>
      <c r="B65" s="31"/>
      <c r="C65" s="31"/>
      <c r="D65" s="31"/>
      <c r="E65" s="31"/>
      <c r="F65" s="31"/>
      <c r="G65" s="31"/>
      <c r="H65" s="31"/>
      <c r="I65" s="31"/>
      <c r="J65" s="31"/>
      <c r="K65" s="31"/>
      <c r="L65" s="31"/>
      <c r="M65" s="31"/>
      <c r="N65" s="31"/>
      <c r="O65" s="31"/>
      <c r="P65" s="31"/>
      <c r="Q65" s="31"/>
      <c r="R65" s="31"/>
      <c r="S65" s="31"/>
    </row>
    <row r="67" spans="1:19" x14ac:dyDescent="0.25">
      <c r="A67" s="24"/>
      <c r="B67" s="31"/>
      <c r="C67" s="31"/>
      <c r="D67" s="31"/>
      <c r="E67" s="31"/>
      <c r="F67" s="31"/>
      <c r="G67" s="31"/>
      <c r="H67" s="31"/>
      <c r="I67" s="31"/>
      <c r="J67" s="31"/>
      <c r="K67" s="31"/>
      <c r="L67" s="31"/>
      <c r="M67" s="31"/>
      <c r="N67" s="31"/>
      <c r="O67" s="31"/>
      <c r="P67" s="31"/>
      <c r="Q67" s="31"/>
      <c r="R67" s="31"/>
      <c r="S67" s="31"/>
    </row>
    <row r="68" spans="1:19" x14ac:dyDescent="0.25">
      <c r="A68" s="24"/>
      <c r="B68" s="31"/>
      <c r="C68" s="31"/>
      <c r="D68" s="31"/>
      <c r="E68" s="31"/>
      <c r="F68" s="31"/>
      <c r="G68" s="31"/>
      <c r="H68" s="31"/>
      <c r="I68" s="31"/>
      <c r="J68" s="31"/>
      <c r="K68" s="31"/>
      <c r="L68" s="31"/>
      <c r="M68" s="31"/>
      <c r="N68" s="31"/>
      <c r="O68" s="31"/>
      <c r="P68" s="31"/>
      <c r="Q68" s="31"/>
      <c r="R68" s="31"/>
      <c r="S68" s="31"/>
    </row>
    <row r="69" spans="1:19" x14ac:dyDescent="0.25">
      <c r="A69" s="24"/>
      <c r="B69" s="31"/>
      <c r="C69" s="31"/>
      <c r="D69" s="31"/>
      <c r="E69" s="31"/>
      <c r="F69" s="31"/>
      <c r="G69" s="31"/>
      <c r="H69" s="31"/>
      <c r="I69" s="31"/>
      <c r="J69" s="31"/>
      <c r="K69" s="31"/>
      <c r="L69" s="31"/>
      <c r="M69" s="31"/>
      <c r="N69" s="31"/>
      <c r="O69" s="31"/>
      <c r="P69" s="31"/>
      <c r="Q69" s="31"/>
      <c r="R69" s="31"/>
      <c r="S69" s="31"/>
    </row>
    <row r="70" spans="1:19" x14ac:dyDescent="0.25">
      <c r="A70" s="24"/>
      <c r="B70" s="31"/>
      <c r="C70" s="31"/>
      <c r="D70" s="31"/>
      <c r="E70" s="31"/>
      <c r="F70" s="31"/>
      <c r="G70" s="31"/>
      <c r="H70" s="31"/>
      <c r="I70" s="31"/>
      <c r="J70" s="31"/>
      <c r="K70" s="31"/>
      <c r="L70" s="31"/>
      <c r="M70" s="31"/>
      <c r="N70" s="31"/>
      <c r="O70" s="31"/>
      <c r="P70" s="31"/>
      <c r="Q70" s="31"/>
      <c r="R70" s="31"/>
      <c r="S70" s="31"/>
    </row>
    <row r="71" spans="1:19" x14ac:dyDescent="0.25">
      <c r="A71" s="24"/>
      <c r="B71" s="31"/>
      <c r="C71" s="31"/>
      <c r="D71" s="31"/>
      <c r="E71" s="31"/>
      <c r="F71" s="31"/>
      <c r="G71" s="31"/>
      <c r="H71" s="31"/>
      <c r="I71" s="31"/>
      <c r="J71" s="31"/>
      <c r="K71" s="31"/>
      <c r="L71" s="31"/>
      <c r="M71" s="31"/>
      <c r="N71" s="31"/>
      <c r="O71" s="31"/>
      <c r="P71" s="31"/>
      <c r="Q71" s="31"/>
      <c r="R71" s="31"/>
      <c r="S71" s="31"/>
    </row>
    <row r="72" spans="1:19" x14ac:dyDescent="0.25">
      <c r="A72" s="24"/>
      <c r="B72" s="31"/>
      <c r="C72" s="31"/>
      <c r="D72" s="31"/>
      <c r="E72" s="31"/>
      <c r="F72" s="31"/>
      <c r="G72" s="31"/>
      <c r="H72" s="31"/>
      <c r="I72" s="31"/>
      <c r="J72" s="31"/>
      <c r="K72" s="31"/>
      <c r="L72" s="31"/>
      <c r="M72" s="31"/>
      <c r="N72" s="31"/>
      <c r="O72" s="31"/>
      <c r="P72" s="31"/>
      <c r="Q72" s="31"/>
      <c r="R72" s="31"/>
      <c r="S72" s="31"/>
    </row>
  </sheetData>
  <mergeCells count="16">
    <mergeCell ref="P42:S42"/>
    <mergeCell ref="T5:T7"/>
    <mergeCell ref="A1:S2"/>
    <mergeCell ref="A3:C3"/>
    <mergeCell ref="D3:J3"/>
    <mergeCell ref="K3:N4"/>
    <mergeCell ref="O3:O5"/>
    <mergeCell ref="P3:P5"/>
    <mergeCell ref="Q3:Q5"/>
    <mergeCell ref="R3:R5"/>
    <mergeCell ref="S3:S5"/>
    <mergeCell ref="A4:A5"/>
    <mergeCell ref="B4:C4"/>
    <mergeCell ref="D4:D5"/>
    <mergeCell ref="E4:E5"/>
    <mergeCell ref="F4:J4"/>
  </mergeCells>
  <pageMargins left="0.59055118110236227" right="0.59055118110236227" top="0.74803149606299213" bottom="0.74803149606299213" header="0.31496062992125984" footer="0.31496062992125984"/>
  <pageSetup paperSize="9" scale="4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view="pageBreakPreview" zoomScale="60" zoomScaleNormal="70" workbookViewId="0">
      <selection activeCell="R64" sqref="R64"/>
    </sheetView>
  </sheetViews>
  <sheetFormatPr defaultRowHeight="15" x14ac:dyDescent="0.25"/>
  <cols>
    <col min="1" max="2" width="21.140625" style="71" customWidth="1"/>
    <col min="3" max="3" width="20.7109375" style="71" customWidth="1"/>
    <col min="4" max="4" width="17.28515625" style="71" customWidth="1"/>
    <col min="5" max="5" width="10.85546875" style="71" customWidth="1"/>
    <col min="6" max="10" width="16" style="71" customWidth="1"/>
    <col min="11" max="13" width="13.85546875" style="71" customWidth="1"/>
    <col min="14" max="14" width="12.5703125" style="71" customWidth="1"/>
    <col min="15" max="15" width="15.5703125" style="71" customWidth="1"/>
    <col min="16" max="17" width="16" style="71" customWidth="1"/>
    <col min="18" max="19" width="21.42578125" style="71" customWidth="1"/>
  </cols>
  <sheetData>
    <row r="1" spans="1:20" ht="15" customHeight="1" x14ac:dyDescent="0.25">
      <c r="A1" s="241" t="s">
        <v>11</v>
      </c>
      <c r="B1" s="242"/>
      <c r="C1" s="242"/>
      <c r="D1" s="242"/>
      <c r="E1" s="242"/>
      <c r="F1" s="242"/>
      <c r="G1" s="242"/>
      <c r="H1" s="242"/>
      <c r="I1" s="242"/>
      <c r="J1" s="242"/>
      <c r="K1" s="242"/>
      <c r="L1" s="242"/>
      <c r="M1" s="242"/>
      <c r="N1" s="242"/>
      <c r="O1" s="242"/>
      <c r="P1" s="242"/>
      <c r="Q1" s="242"/>
      <c r="R1" s="242"/>
      <c r="S1" s="242"/>
    </row>
    <row r="2" spans="1:20" ht="15.75" thickBot="1" x14ac:dyDescent="0.3">
      <c r="A2" s="243"/>
      <c r="B2" s="244"/>
      <c r="C2" s="244"/>
      <c r="D2" s="244"/>
      <c r="E2" s="244"/>
      <c r="F2" s="244"/>
      <c r="G2" s="244"/>
      <c r="H2" s="244"/>
      <c r="I2" s="244"/>
      <c r="J2" s="244"/>
      <c r="K2" s="244"/>
      <c r="L2" s="244"/>
      <c r="M2" s="244"/>
      <c r="N2" s="244"/>
      <c r="O2" s="244"/>
      <c r="P2" s="244"/>
      <c r="Q2" s="244"/>
      <c r="R2" s="244"/>
      <c r="S2" s="244"/>
    </row>
    <row r="3" spans="1:20" ht="48" customHeight="1" thickBot="1" x14ac:dyDescent="0.3">
      <c r="A3" s="245" t="s">
        <v>0</v>
      </c>
      <c r="B3" s="246"/>
      <c r="C3" s="247"/>
      <c r="D3" s="248" t="s">
        <v>2</v>
      </c>
      <c r="E3" s="249"/>
      <c r="F3" s="249"/>
      <c r="G3" s="249"/>
      <c r="H3" s="249"/>
      <c r="I3" s="249"/>
      <c r="J3" s="250"/>
      <c r="K3" s="248" t="s">
        <v>10</v>
      </c>
      <c r="L3" s="249"/>
      <c r="M3" s="249"/>
      <c r="N3" s="250"/>
      <c r="O3" s="254" t="s">
        <v>20</v>
      </c>
      <c r="P3" s="257" t="s">
        <v>12</v>
      </c>
      <c r="Q3" s="260" t="s">
        <v>13</v>
      </c>
      <c r="R3" s="254" t="s">
        <v>7</v>
      </c>
      <c r="S3" s="263" t="s">
        <v>15</v>
      </c>
    </row>
    <row r="4" spans="1:20" ht="47.25" customHeight="1" thickBot="1" x14ac:dyDescent="0.3">
      <c r="A4" s="266" t="s">
        <v>1</v>
      </c>
      <c r="B4" s="268" t="s">
        <v>16</v>
      </c>
      <c r="C4" s="269"/>
      <c r="D4" s="270" t="s">
        <v>3</v>
      </c>
      <c r="E4" s="266" t="s">
        <v>4</v>
      </c>
      <c r="F4" s="268" t="s">
        <v>8</v>
      </c>
      <c r="G4" s="273"/>
      <c r="H4" s="273"/>
      <c r="I4" s="273"/>
      <c r="J4" s="269"/>
      <c r="K4" s="251"/>
      <c r="L4" s="252"/>
      <c r="M4" s="252"/>
      <c r="N4" s="253"/>
      <c r="O4" s="255"/>
      <c r="P4" s="258"/>
      <c r="Q4" s="261"/>
      <c r="R4" s="255"/>
      <c r="S4" s="264"/>
    </row>
    <row r="5" spans="1:20" ht="86.25" thickBot="1" x14ac:dyDescent="0.3">
      <c r="A5" s="267"/>
      <c r="B5" s="132" t="s">
        <v>17</v>
      </c>
      <c r="C5" s="155" t="s">
        <v>18</v>
      </c>
      <c r="D5" s="271"/>
      <c r="E5" s="272"/>
      <c r="F5" s="133" t="s">
        <v>5</v>
      </c>
      <c r="G5" s="134" t="s">
        <v>6</v>
      </c>
      <c r="H5" s="133" t="s">
        <v>19</v>
      </c>
      <c r="I5" s="134" t="s">
        <v>6</v>
      </c>
      <c r="J5" s="133" t="s">
        <v>9</v>
      </c>
      <c r="K5" s="135" t="s">
        <v>5</v>
      </c>
      <c r="L5" s="134" t="s">
        <v>6</v>
      </c>
      <c r="M5" s="133" t="s">
        <v>19</v>
      </c>
      <c r="N5" s="134" t="s">
        <v>6</v>
      </c>
      <c r="O5" s="256"/>
      <c r="P5" s="259"/>
      <c r="Q5" s="262"/>
      <c r="R5" s="256"/>
      <c r="S5" s="265"/>
      <c r="T5" s="237"/>
    </row>
    <row r="6" spans="1:20" s="71" customFormat="1" ht="76.5" customHeight="1" x14ac:dyDescent="0.25">
      <c r="A6" s="200" t="s">
        <v>21</v>
      </c>
      <c r="B6" s="17" t="s">
        <v>127</v>
      </c>
      <c r="C6" s="129" t="s">
        <v>2000</v>
      </c>
      <c r="D6" s="4" t="s">
        <v>1968</v>
      </c>
      <c r="E6" s="67" t="s">
        <v>247</v>
      </c>
      <c r="F6" s="17">
        <v>1</v>
      </c>
      <c r="G6" s="17">
        <f>I6/H6</f>
        <v>0.75</v>
      </c>
      <c r="H6" s="17">
        <v>1</v>
      </c>
      <c r="I6" s="17">
        <v>0.75</v>
      </c>
      <c r="J6" s="113"/>
      <c r="K6" s="113"/>
      <c r="L6" s="113"/>
      <c r="M6" s="113"/>
      <c r="N6" s="114"/>
      <c r="O6" s="114"/>
      <c r="P6" s="120" t="s">
        <v>55</v>
      </c>
      <c r="Q6" s="120" t="s">
        <v>56</v>
      </c>
      <c r="R6" s="114" t="s">
        <v>55</v>
      </c>
      <c r="S6" s="114" t="s">
        <v>57</v>
      </c>
      <c r="T6" s="237"/>
    </row>
    <row r="7" spans="1:20" s="71" customFormat="1" ht="75" x14ac:dyDescent="0.25">
      <c r="A7" s="201" t="s">
        <v>2557</v>
      </c>
      <c r="B7" s="4" t="s">
        <v>128</v>
      </c>
      <c r="C7" s="129" t="s">
        <v>2001</v>
      </c>
      <c r="D7" s="4" t="s">
        <v>1969</v>
      </c>
      <c r="E7" s="67" t="s">
        <v>318</v>
      </c>
      <c r="F7" s="4">
        <v>3</v>
      </c>
      <c r="G7" s="17">
        <f t="shared" ref="G7:G70" si="0">I7/H7</f>
        <v>1.0999999999999999</v>
      </c>
      <c r="H7" s="4">
        <v>3</v>
      </c>
      <c r="I7" s="17">
        <v>3.3</v>
      </c>
      <c r="J7" s="115"/>
      <c r="K7" s="115"/>
      <c r="L7" s="115"/>
      <c r="M7" s="115"/>
      <c r="N7" s="48"/>
      <c r="O7" s="48"/>
      <c r="P7" s="48" t="s">
        <v>55</v>
      </c>
      <c r="Q7" s="48" t="s">
        <v>56</v>
      </c>
      <c r="R7" s="48" t="s">
        <v>55</v>
      </c>
      <c r="S7" s="48" t="s">
        <v>58</v>
      </c>
      <c r="T7" s="237"/>
    </row>
    <row r="8" spans="1:20" s="71" customFormat="1" ht="75" x14ac:dyDescent="0.25">
      <c r="A8" s="201" t="s">
        <v>2558</v>
      </c>
      <c r="B8" s="4" t="s">
        <v>129</v>
      </c>
      <c r="C8" s="129" t="s">
        <v>2002</v>
      </c>
      <c r="D8" s="4" t="s">
        <v>1969</v>
      </c>
      <c r="E8" s="67" t="s">
        <v>318</v>
      </c>
      <c r="F8" s="4">
        <v>3</v>
      </c>
      <c r="G8" s="17">
        <f t="shared" si="0"/>
        <v>1.0999999999999999</v>
      </c>
      <c r="H8" s="4">
        <v>3</v>
      </c>
      <c r="I8" s="17">
        <v>3.3</v>
      </c>
      <c r="J8" s="115"/>
      <c r="K8" s="115"/>
      <c r="L8" s="115"/>
      <c r="M8" s="115"/>
      <c r="N8" s="115"/>
      <c r="O8" s="115"/>
      <c r="P8" s="115" t="s">
        <v>55</v>
      </c>
      <c r="Q8" s="115" t="s">
        <v>56</v>
      </c>
      <c r="R8" s="48" t="s">
        <v>55</v>
      </c>
      <c r="S8" s="48" t="s">
        <v>59</v>
      </c>
    </row>
    <row r="9" spans="1:20" s="71" customFormat="1" ht="75" x14ac:dyDescent="0.25">
      <c r="A9" s="201" t="s">
        <v>2559</v>
      </c>
      <c r="B9" s="4" t="s">
        <v>130</v>
      </c>
      <c r="C9" s="129" t="s">
        <v>2003</v>
      </c>
      <c r="D9" s="4" t="s">
        <v>1969</v>
      </c>
      <c r="E9" s="67" t="s">
        <v>318</v>
      </c>
      <c r="F9" s="4">
        <v>3</v>
      </c>
      <c r="G9" s="17">
        <f t="shared" si="0"/>
        <v>1.0999999999999999</v>
      </c>
      <c r="H9" s="4">
        <v>3</v>
      </c>
      <c r="I9" s="17">
        <v>3.3</v>
      </c>
      <c r="J9" s="115"/>
      <c r="K9" s="115"/>
      <c r="L9" s="115"/>
      <c r="M9" s="115"/>
      <c r="N9" s="115"/>
      <c r="O9" s="115"/>
      <c r="P9" s="115" t="s">
        <v>55</v>
      </c>
      <c r="Q9" s="115" t="s">
        <v>56</v>
      </c>
      <c r="R9" s="48" t="s">
        <v>55</v>
      </c>
      <c r="S9" s="48" t="s">
        <v>60</v>
      </c>
    </row>
    <row r="10" spans="1:20" s="71" customFormat="1" ht="75" x14ac:dyDescent="0.25">
      <c r="A10" s="201" t="s">
        <v>2560</v>
      </c>
      <c r="B10" s="4" t="s">
        <v>131</v>
      </c>
      <c r="C10" s="129" t="s">
        <v>2004</v>
      </c>
      <c r="D10" s="4" t="s">
        <v>1969</v>
      </c>
      <c r="E10" s="67" t="s">
        <v>318</v>
      </c>
      <c r="F10" s="4">
        <v>3</v>
      </c>
      <c r="G10" s="17">
        <f t="shared" si="0"/>
        <v>1.0999999999999999</v>
      </c>
      <c r="H10" s="4">
        <v>3</v>
      </c>
      <c r="I10" s="17">
        <v>3.3</v>
      </c>
      <c r="J10" s="115"/>
      <c r="K10" s="115"/>
      <c r="L10" s="115"/>
      <c r="M10" s="115"/>
      <c r="N10" s="115"/>
      <c r="O10" s="115"/>
      <c r="P10" s="115" t="s">
        <v>55</v>
      </c>
      <c r="Q10" s="115" t="s">
        <v>56</v>
      </c>
      <c r="R10" s="48" t="s">
        <v>55</v>
      </c>
      <c r="S10" s="48" t="s">
        <v>61</v>
      </c>
    </row>
    <row r="11" spans="1:20" s="71" customFormat="1" ht="75" x14ac:dyDescent="0.25">
      <c r="A11" s="201" t="s">
        <v>2561</v>
      </c>
      <c r="B11" s="4" t="s">
        <v>132</v>
      </c>
      <c r="C11" s="129" t="s">
        <v>2005</v>
      </c>
      <c r="D11" s="4" t="s">
        <v>1969</v>
      </c>
      <c r="E11" s="67" t="s">
        <v>318</v>
      </c>
      <c r="F11" s="4">
        <v>3</v>
      </c>
      <c r="G11" s="17">
        <f t="shared" si="0"/>
        <v>1.0999999999999999</v>
      </c>
      <c r="H11" s="4">
        <v>3</v>
      </c>
      <c r="I11" s="17">
        <v>3.3</v>
      </c>
      <c r="J11" s="115"/>
      <c r="K11" s="115"/>
      <c r="L11" s="115"/>
      <c r="M11" s="115"/>
      <c r="N11" s="115"/>
      <c r="O11" s="115"/>
      <c r="P11" s="115" t="s">
        <v>55</v>
      </c>
      <c r="Q11" s="115" t="s">
        <v>56</v>
      </c>
      <c r="R11" s="48" t="s">
        <v>55</v>
      </c>
      <c r="S11" s="48" t="s">
        <v>62</v>
      </c>
    </row>
    <row r="12" spans="1:20" s="71" customFormat="1" ht="75" x14ac:dyDescent="0.25">
      <c r="A12" s="202" t="s">
        <v>22</v>
      </c>
      <c r="B12" s="2" t="s">
        <v>133</v>
      </c>
      <c r="C12" s="129" t="s">
        <v>2006</v>
      </c>
      <c r="D12" s="4" t="s">
        <v>1823</v>
      </c>
      <c r="E12" s="67" t="s">
        <v>247</v>
      </c>
      <c r="F12" s="2">
        <v>1</v>
      </c>
      <c r="G12" s="17">
        <f t="shared" si="0"/>
        <v>0.75</v>
      </c>
      <c r="H12" s="2">
        <v>1</v>
      </c>
      <c r="I12" s="17">
        <v>0.75</v>
      </c>
      <c r="J12" s="115"/>
      <c r="K12" s="115"/>
      <c r="L12" s="115"/>
      <c r="M12" s="115"/>
      <c r="N12" s="115"/>
      <c r="O12" s="115"/>
      <c r="P12" s="115" t="s">
        <v>55</v>
      </c>
      <c r="Q12" s="115" t="s">
        <v>56</v>
      </c>
      <c r="R12" s="48" t="s">
        <v>55</v>
      </c>
      <c r="S12" s="48" t="s">
        <v>63</v>
      </c>
    </row>
    <row r="13" spans="1:20" s="71" customFormat="1" ht="75" x14ac:dyDescent="0.25">
      <c r="A13" s="201" t="s">
        <v>23</v>
      </c>
      <c r="B13" s="4" t="s">
        <v>134</v>
      </c>
      <c r="C13" s="129" t="s">
        <v>2007</v>
      </c>
      <c r="D13" s="4" t="s">
        <v>1823</v>
      </c>
      <c r="E13" s="67" t="s">
        <v>247</v>
      </c>
      <c r="F13" s="4">
        <v>1</v>
      </c>
      <c r="G13" s="17">
        <f t="shared" si="0"/>
        <v>0.75</v>
      </c>
      <c r="H13" s="4">
        <v>1</v>
      </c>
      <c r="I13" s="17">
        <v>0.75</v>
      </c>
      <c r="J13" s="115"/>
      <c r="K13" s="115"/>
      <c r="L13" s="115"/>
      <c r="M13" s="115"/>
      <c r="N13" s="115"/>
      <c r="O13" s="115"/>
      <c r="P13" s="115" t="s">
        <v>55</v>
      </c>
      <c r="Q13" s="115" t="s">
        <v>56</v>
      </c>
      <c r="R13" s="48" t="s">
        <v>55</v>
      </c>
      <c r="S13" s="48" t="s">
        <v>64</v>
      </c>
    </row>
    <row r="14" spans="1:20" s="71" customFormat="1" ht="35.25" customHeight="1" x14ac:dyDescent="0.25">
      <c r="A14" s="201" t="s">
        <v>24</v>
      </c>
      <c r="B14" s="4" t="s">
        <v>1971</v>
      </c>
      <c r="C14" s="129" t="s">
        <v>2008</v>
      </c>
      <c r="D14" s="4" t="s">
        <v>1823</v>
      </c>
      <c r="E14" s="67" t="s">
        <v>247</v>
      </c>
      <c r="F14" s="4">
        <v>1</v>
      </c>
      <c r="G14" s="17">
        <f t="shared" si="0"/>
        <v>0.75</v>
      </c>
      <c r="H14" s="4">
        <v>1</v>
      </c>
      <c r="I14" s="17">
        <v>0.75</v>
      </c>
      <c r="J14" s="115"/>
      <c r="K14" s="115"/>
      <c r="L14" s="115"/>
      <c r="M14" s="115"/>
      <c r="N14" s="115"/>
      <c r="O14" s="115"/>
      <c r="P14" s="115" t="s">
        <v>55</v>
      </c>
      <c r="Q14" s="115" t="s">
        <v>56</v>
      </c>
      <c r="R14" s="48" t="s">
        <v>55</v>
      </c>
      <c r="S14" s="48" t="s">
        <v>65</v>
      </c>
    </row>
    <row r="15" spans="1:20" s="71" customFormat="1" ht="75" x14ac:dyDescent="0.25">
      <c r="A15" s="201" t="s">
        <v>25</v>
      </c>
      <c r="B15" s="4" t="s">
        <v>1972</v>
      </c>
      <c r="C15" s="129" t="s">
        <v>2009</v>
      </c>
      <c r="D15" s="4" t="s">
        <v>1823</v>
      </c>
      <c r="E15" s="67" t="s">
        <v>247</v>
      </c>
      <c r="F15" s="4">
        <v>1</v>
      </c>
      <c r="G15" s="17">
        <f t="shared" si="0"/>
        <v>0.75</v>
      </c>
      <c r="H15" s="4">
        <v>1</v>
      </c>
      <c r="I15" s="17">
        <v>0.75</v>
      </c>
      <c r="J15" s="115"/>
      <c r="K15" s="115"/>
      <c r="L15" s="115"/>
      <c r="M15" s="115"/>
      <c r="N15" s="115"/>
      <c r="O15" s="115"/>
      <c r="P15" s="115" t="s">
        <v>55</v>
      </c>
      <c r="Q15" s="115" t="s">
        <v>56</v>
      </c>
      <c r="R15" s="48" t="s">
        <v>55</v>
      </c>
      <c r="S15" s="48" t="s">
        <v>66</v>
      </c>
    </row>
    <row r="16" spans="1:20" s="71" customFormat="1" ht="75" x14ac:dyDescent="0.25">
      <c r="A16" s="201" t="s">
        <v>26</v>
      </c>
      <c r="B16" s="4" t="s">
        <v>135</v>
      </c>
      <c r="C16" s="129" t="s">
        <v>2010</v>
      </c>
      <c r="D16" s="4" t="s">
        <v>1823</v>
      </c>
      <c r="E16" s="67" t="s">
        <v>247</v>
      </c>
      <c r="F16" s="4">
        <v>1</v>
      </c>
      <c r="G16" s="17">
        <f t="shared" si="0"/>
        <v>0.75</v>
      </c>
      <c r="H16" s="4">
        <v>1</v>
      </c>
      <c r="I16" s="17">
        <v>0.75</v>
      </c>
      <c r="J16" s="115"/>
      <c r="K16" s="115"/>
      <c r="L16" s="115"/>
      <c r="M16" s="115"/>
      <c r="N16" s="115"/>
      <c r="O16" s="115"/>
      <c r="P16" s="115" t="s">
        <v>55</v>
      </c>
      <c r="Q16" s="115" t="s">
        <v>56</v>
      </c>
      <c r="R16" s="48" t="s">
        <v>55</v>
      </c>
      <c r="S16" s="48" t="s">
        <v>67</v>
      </c>
    </row>
    <row r="17" spans="1:19" s="71" customFormat="1" ht="75" x14ac:dyDescent="0.25">
      <c r="A17" s="201" t="s">
        <v>2562</v>
      </c>
      <c r="B17" s="4" t="s">
        <v>136</v>
      </c>
      <c r="C17" s="129" t="s">
        <v>2011</v>
      </c>
      <c r="D17" s="4" t="s">
        <v>1969</v>
      </c>
      <c r="E17" s="67" t="s">
        <v>318</v>
      </c>
      <c r="F17" s="4">
        <v>3</v>
      </c>
      <c r="G17" s="17">
        <f t="shared" si="0"/>
        <v>1.0999999999999999</v>
      </c>
      <c r="H17" s="4">
        <v>3</v>
      </c>
      <c r="I17" s="17">
        <v>3.3</v>
      </c>
      <c r="J17" s="115"/>
      <c r="K17" s="115"/>
      <c r="L17" s="115"/>
      <c r="M17" s="115"/>
      <c r="N17" s="115"/>
      <c r="O17" s="115"/>
      <c r="P17" s="115" t="s">
        <v>55</v>
      </c>
      <c r="Q17" s="115" t="s">
        <v>56</v>
      </c>
      <c r="R17" s="48" t="s">
        <v>55</v>
      </c>
      <c r="S17" s="48" t="s">
        <v>68</v>
      </c>
    </row>
    <row r="18" spans="1:19" s="71" customFormat="1" ht="75" x14ac:dyDescent="0.25">
      <c r="A18" s="201" t="s">
        <v>2563</v>
      </c>
      <c r="B18" s="4" t="s">
        <v>137</v>
      </c>
      <c r="C18" s="129" t="s">
        <v>2012</v>
      </c>
      <c r="D18" s="4" t="s">
        <v>1969</v>
      </c>
      <c r="E18" s="67" t="s">
        <v>318</v>
      </c>
      <c r="F18" s="4">
        <v>3</v>
      </c>
      <c r="G18" s="17">
        <f t="shared" si="0"/>
        <v>1.0999999999999999</v>
      </c>
      <c r="H18" s="4">
        <v>3</v>
      </c>
      <c r="I18" s="17">
        <v>3.3</v>
      </c>
      <c r="J18" s="115"/>
      <c r="K18" s="115"/>
      <c r="L18" s="115"/>
      <c r="M18" s="115"/>
      <c r="N18" s="115"/>
      <c r="O18" s="115"/>
      <c r="P18" s="115" t="s">
        <v>55</v>
      </c>
      <c r="Q18" s="115" t="s">
        <v>56</v>
      </c>
      <c r="R18" s="48" t="s">
        <v>55</v>
      </c>
      <c r="S18" s="48" t="s">
        <v>69</v>
      </c>
    </row>
    <row r="19" spans="1:19" s="71" customFormat="1" ht="75" x14ac:dyDescent="0.25">
      <c r="A19" s="201" t="s">
        <v>2564</v>
      </c>
      <c r="B19" s="4" t="s">
        <v>138</v>
      </c>
      <c r="C19" s="129" t="s">
        <v>2013</v>
      </c>
      <c r="D19" s="4" t="s">
        <v>1969</v>
      </c>
      <c r="E19" s="67" t="s">
        <v>318</v>
      </c>
      <c r="F19" s="4">
        <v>3</v>
      </c>
      <c r="G19" s="17">
        <f t="shared" si="0"/>
        <v>1.0999999999999999</v>
      </c>
      <c r="H19" s="4">
        <v>3</v>
      </c>
      <c r="I19" s="17">
        <v>3.3</v>
      </c>
      <c r="J19" s="115"/>
      <c r="K19" s="115"/>
      <c r="L19" s="115"/>
      <c r="M19" s="115"/>
      <c r="N19" s="115"/>
      <c r="O19" s="115"/>
      <c r="P19" s="115" t="s">
        <v>55</v>
      </c>
      <c r="Q19" s="115" t="s">
        <v>56</v>
      </c>
      <c r="R19" s="48" t="s">
        <v>55</v>
      </c>
      <c r="S19" s="48" t="s">
        <v>70</v>
      </c>
    </row>
    <row r="20" spans="1:19" s="71" customFormat="1" ht="75" x14ac:dyDescent="0.25">
      <c r="A20" s="201" t="s">
        <v>27</v>
      </c>
      <c r="B20" s="4" t="s">
        <v>139</v>
      </c>
      <c r="C20" s="129" t="s">
        <v>2014</v>
      </c>
      <c r="D20" s="4" t="s">
        <v>1823</v>
      </c>
      <c r="E20" s="67" t="s">
        <v>247</v>
      </c>
      <c r="F20" s="4">
        <v>1</v>
      </c>
      <c r="G20" s="17">
        <f t="shared" si="0"/>
        <v>0.75</v>
      </c>
      <c r="H20" s="4">
        <v>1</v>
      </c>
      <c r="I20" s="17">
        <v>0.75</v>
      </c>
      <c r="J20" s="115"/>
      <c r="K20" s="115"/>
      <c r="L20" s="115"/>
      <c r="M20" s="115"/>
      <c r="N20" s="115"/>
      <c r="O20" s="115"/>
      <c r="P20" s="115" t="s">
        <v>55</v>
      </c>
      <c r="Q20" s="115" t="s">
        <v>56</v>
      </c>
      <c r="R20" s="48" t="s">
        <v>55</v>
      </c>
      <c r="S20" s="48" t="s">
        <v>71</v>
      </c>
    </row>
    <row r="21" spans="1:19" s="71" customFormat="1" ht="75" x14ac:dyDescent="0.25">
      <c r="A21" s="201" t="s">
        <v>2565</v>
      </c>
      <c r="B21" s="4" t="s">
        <v>1973</v>
      </c>
      <c r="C21" s="129" t="s">
        <v>2015</v>
      </c>
      <c r="D21" s="4" t="s">
        <v>1969</v>
      </c>
      <c r="E21" s="67" t="s">
        <v>318</v>
      </c>
      <c r="F21" s="4">
        <v>3</v>
      </c>
      <c r="G21" s="17">
        <f t="shared" si="0"/>
        <v>1.0999999999999999</v>
      </c>
      <c r="H21" s="4">
        <v>3</v>
      </c>
      <c r="I21" s="17">
        <v>3.3</v>
      </c>
      <c r="J21" s="115"/>
      <c r="K21" s="115"/>
      <c r="L21" s="115"/>
      <c r="M21" s="115"/>
      <c r="N21" s="115"/>
      <c r="O21" s="115"/>
      <c r="P21" s="115" t="s">
        <v>55</v>
      </c>
      <c r="Q21" s="115" t="s">
        <v>56</v>
      </c>
      <c r="R21" s="48" t="s">
        <v>55</v>
      </c>
      <c r="S21" s="48" t="s">
        <v>72</v>
      </c>
    </row>
    <row r="22" spans="1:19" s="71" customFormat="1" ht="75" x14ac:dyDescent="0.25">
      <c r="A22" s="201" t="s">
        <v>2566</v>
      </c>
      <c r="B22" s="4" t="s">
        <v>1974</v>
      </c>
      <c r="C22" s="129" t="s">
        <v>2016</v>
      </c>
      <c r="D22" s="4" t="s">
        <v>1969</v>
      </c>
      <c r="E22" s="67" t="s">
        <v>318</v>
      </c>
      <c r="F22" s="4">
        <v>3</v>
      </c>
      <c r="G22" s="17">
        <f t="shared" si="0"/>
        <v>1.0999999999999999</v>
      </c>
      <c r="H22" s="4">
        <v>3</v>
      </c>
      <c r="I22" s="17">
        <v>3.3</v>
      </c>
      <c r="J22" s="115"/>
      <c r="K22" s="115"/>
      <c r="L22" s="115"/>
      <c r="M22" s="115"/>
      <c r="N22" s="115"/>
      <c r="O22" s="115"/>
      <c r="P22" s="115" t="s">
        <v>55</v>
      </c>
      <c r="Q22" s="115" t="s">
        <v>56</v>
      </c>
      <c r="R22" s="48" t="s">
        <v>55</v>
      </c>
      <c r="S22" s="48" t="s">
        <v>73</v>
      </c>
    </row>
    <row r="23" spans="1:19" s="71" customFormat="1" ht="75" x14ac:dyDescent="0.25">
      <c r="A23" s="2" t="s">
        <v>2567</v>
      </c>
      <c r="B23" s="2" t="s">
        <v>140</v>
      </c>
      <c r="C23" s="129" t="s">
        <v>2017</v>
      </c>
      <c r="D23" s="4" t="s">
        <v>1969</v>
      </c>
      <c r="E23" s="67" t="s">
        <v>318</v>
      </c>
      <c r="F23" s="4">
        <v>3</v>
      </c>
      <c r="G23" s="17">
        <f t="shared" si="0"/>
        <v>1.0999999999999999</v>
      </c>
      <c r="H23" s="4">
        <v>3</v>
      </c>
      <c r="I23" s="17">
        <v>3.3</v>
      </c>
      <c r="J23" s="115"/>
      <c r="K23" s="115"/>
      <c r="L23" s="115"/>
      <c r="M23" s="115"/>
      <c r="N23" s="115"/>
      <c r="O23" s="115"/>
      <c r="P23" s="115" t="s">
        <v>55</v>
      </c>
      <c r="Q23" s="115" t="s">
        <v>56</v>
      </c>
      <c r="R23" s="48" t="s">
        <v>55</v>
      </c>
      <c r="S23" s="48" t="s">
        <v>74</v>
      </c>
    </row>
    <row r="24" spans="1:19" s="71" customFormat="1" ht="75" x14ac:dyDescent="0.25">
      <c r="A24" s="201" t="s">
        <v>2568</v>
      </c>
      <c r="B24" s="4" t="s">
        <v>141</v>
      </c>
      <c r="C24" s="129" t="s">
        <v>2018</v>
      </c>
      <c r="D24" s="4" t="s">
        <v>1969</v>
      </c>
      <c r="E24" s="67" t="s">
        <v>318</v>
      </c>
      <c r="F24" s="4">
        <v>3</v>
      </c>
      <c r="G24" s="17">
        <f t="shared" si="0"/>
        <v>1.0999999999999999</v>
      </c>
      <c r="H24" s="4">
        <v>3</v>
      </c>
      <c r="I24" s="17">
        <v>3.3</v>
      </c>
      <c r="J24" s="115"/>
      <c r="K24" s="115"/>
      <c r="L24" s="115"/>
      <c r="M24" s="115"/>
      <c r="N24" s="115"/>
      <c r="O24" s="115"/>
      <c r="P24" s="115" t="s">
        <v>55</v>
      </c>
      <c r="Q24" s="115" t="s">
        <v>56</v>
      </c>
      <c r="R24" s="48" t="s">
        <v>55</v>
      </c>
      <c r="S24" s="48" t="s">
        <v>75</v>
      </c>
    </row>
    <row r="25" spans="1:19" s="71" customFormat="1" ht="90" x14ac:dyDescent="0.25">
      <c r="A25" s="201" t="s">
        <v>2569</v>
      </c>
      <c r="B25" s="4" t="s">
        <v>142</v>
      </c>
      <c r="C25" s="129" t="s">
        <v>2019</v>
      </c>
      <c r="D25" s="4" t="s">
        <v>1969</v>
      </c>
      <c r="E25" s="67" t="s">
        <v>318</v>
      </c>
      <c r="F25" s="4">
        <v>3</v>
      </c>
      <c r="G25" s="17">
        <f t="shared" si="0"/>
        <v>1.0999999999999999</v>
      </c>
      <c r="H25" s="4">
        <v>3</v>
      </c>
      <c r="I25" s="17">
        <v>3.3</v>
      </c>
      <c r="J25" s="115"/>
      <c r="K25" s="115"/>
      <c r="L25" s="115"/>
      <c r="M25" s="115"/>
      <c r="N25" s="115"/>
      <c r="O25" s="115"/>
      <c r="P25" s="115" t="s">
        <v>55</v>
      </c>
      <c r="Q25" s="115" t="s">
        <v>56</v>
      </c>
      <c r="R25" s="48" t="s">
        <v>55</v>
      </c>
      <c r="S25" s="48" t="s">
        <v>76</v>
      </c>
    </row>
    <row r="26" spans="1:19" s="71" customFormat="1" ht="90" x14ac:dyDescent="0.25">
      <c r="A26" s="201" t="s">
        <v>2570</v>
      </c>
      <c r="B26" s="4" t="s">
        <v>1975</v>
      </c>
      <c r="C26" s="129" t="s">
        <v>2020</v>
      </c>
      <c r="D26" s="4" t="s">
        <v>1969</v>
      </c>
      <c r="E26" s="67" t="s">
        <v>318</v>
      </c>
      <c r="F26" s="4">
        <v>3</v>
      </c>
      <c r="G26" s="17">
        <f t="shared" si="0"/>
        <v>1.0999999999999999</v>
      </c>
      <c r="H26" s="4">
        <v>3</v>
      </c>
      <c r="I26" s="17">
        <v>3.3</v>
      </c>
      <c r="J26" s="115"/>
      <c r="K26" s="115"/>
      <c r="L26" s="115"/>
      <c r="M26" s="115"/>
      <c r="N26" s="115"/>
      <c r="O26" s="115"/>
      <c r="P26" s="115" t="s">
        <v>55</v>
      </c>
      <c r="Q26" s="115" t="s">
        <v>56</v>
      </c>
      <c r="R26" s="48" t="s">
        <v>55</v>
      </c>
      <c r="S26" s="48" t="s">
        <v>77</v>
      </c>
    </row>
    <row r="27" spans="1:19" s="71" customFormat="1" ht="75" x14ac:dyDescent="0.25">
      <c r="A27" s="3" t="s">
        <v>2571</v>
      </c>
      <c r="B27" s="4" t="s">
        <v>1975</v>
      </c>
      <c r="C27" s="129" t="s">
        <v>2020</v>
      </c>
      <c r="D27" s="4" t="s">
        <v>1969</v>
      </c>
      <c r="E27" s="67" t="s">
        <v>318</v>
      </c>
      <c r="F27" s="4">
        <v>3</v>
      </c>
      <c r="G27" s="17">
        <f t="shared" si="0"/>
        <v>1.0999999999999999</v>
      </c>
      <c r="H27" s="4">
        <v>3</v>
      </c>
      <c r="I27" s="17">
        <v>3.3</v>
      </c>
      <c r="J27" s="115"/>
      <c r="K27" s="115"/>
      <c r="L27" s="115"/>
      <c r="M27" s="115"/>
      <c r="N27" s="115"/>
      <c r="O27" s="115"/>
      <c r="P27" s="115" t="s">
        <v>55</v>
      </c>
      <c r="Q27" s="115" t="s">
        <v>56</v>
      </c>
      <c r="R27" s="48" t="s">
        <v>55</v>
      </c>
      <c r="S27" s="48" t="s">
        <v>78</v>
      </c>
    </row>
    <row r="28" spans="1:19" s="71" customFormat="1" ht="75" x14ac:dyDescent="0.25">
      <c r="A28" s="3" t="s">
        <v>2572</v>
      </c>
      <c r="B28" s="4" t="s">
        <v>1976</v>
      </c>
      <c r="C28" s="129" t="s">
        <v>2021</v>
      </c>
      <c r="D28" s="4" t="s">
        <v>1969</v>
      </c>
      <c r="E28" s="67" t="s">
        <v>318</v>
      </c>
      <c r="F28" s="4">
        <v>3</v>
      </c>
      <c r="G28" s="17">
        <f t="shared" si="0"/>
        <v>1.0999999999999999</v>
      </c>
      <c r="H28" s="4">
        <v>3</v>
      </c>
      <c r="I28" s="17">
        <v>3.3</v>
      </c>
      <c r="J28" s="115"/>
      <c r="K28" s="115"/>
      <c r="L28" s="115"/>
      <c r="M28" s="115"/>
      <c r="N28" s="115"/>
      <c r="O28" s="115"/>
      <c r="P28" s="115" t="s">
        <v>55</v>
      </c>
      <c r="Q28" s="115" t="s">
        <v>56</v>
      </c>
      <c r="R28" s="48" t="s">
        <v>55</v>
      </c>
      <c r="S28" s="48" t="s">
        <v>79</v>
      </c>
    </row>
    <row r="29" spans="1:19" s="71" customFormat="1" ht="75" x14ac:dyDescent="0.25">
      <c r="A29" s="201" t="s">
        <v>2573</v>
      </c>
      <c r="B29" s="4" t="s">
        <v>1977</v>
      </c>
      <c r="C29" s="129" t="s">
        <v>2022</v>
      </c>
      <c r="D29" s="4" t="s">
        <v>1969</v>
      </c>
      <c r="E29" s="67" t="s">
        <v>318</v>
      </c>
      <c r="F29" s="4">
        <v>3</v>
      </c>
      <c r="G29" s="17">
        <f t="shared" si="0"/>
        <v>1.0999999999999999</v>
      </c>
      <c r="H29" s="4">
        <v>3</v>
      </c>
      <c r="I29" s="17">
        <v>3.3</v>
      </c>
      <c r="J29" s="115"/>
      <c r="K29" s="115"/>
      <c r="L29" s="115"/>
      <c r="M29" s="115"/>
      <c r="N29" s="115"/>
      <c r="O29" s="115"/>
      <c r="P29" s="115" t="s">
        <v>55</v>
      </c>
      <c r="Q29" s="115" t="s">
        <v>56</v>
      </c>
      <c r="R29" s="48" t="s">
        <v>55</v>
      </c>
      <c r="S29" s="48" t="s">
        <v>80</v>
      </c>
    </row>
    <row r="30" spans="1:19" s="71" customFormat="1" ht="75" x14ac:dyDescent="0.25">
      <c r="A30" s="201" t="s">
        <v>2574</v>
      </c>
      <c r="B30" s="4" t="s">
        <v>1978</v>
      </c>
      <c r="C30" s="129" t="s">
        <v>2023</v>
      </c>
      <c r="D30" s="4" t="s">
        <v>1969</v>
      </c>
      <c r="E30" s="67" t="s">
        <v>318</v>
      </c>
      <c r="F30" s="4">
        <v>3</v>
      </c>
      <c r="G30" s="17">
        <f t="shared" si="0"/>
        <v>1.0999999999999999</v>
      </c>
      <c r="H30" s="4">
        <v>3</v>
      </c>
      <c r="I30" s="17">
        <v>3.3</v>
      </c>
      <c r="J30" s="115"/>
      <c r="K30" s="115"/>
      <c r="L30" s="115"/>
      <c r="M30" s="115"/>
      <c r="N30" s="115"/>
      <c r="O30" s="115"/>
      <c r="P30" s="115" t="s">
        <v>55</v>
      </c>
      <c r="Q30" s="115" t="s">
        <v>56</v>
      </c>
      <c r="R30" s="48" t="s">
        <v>55</v>
      </c>
      <c r="S30" s="48" t="s">
        <v>81</v>
      </c>
    </row>
    <row r="31" spans="1:19" s="71" customFormat="1" ht="75" x14ac:dyDescent="0.25">
      <c r="A31" s="3" t="s">
        <v>2575</v>
      </c>
      <c r="B31" s="4" t="s">
        <v>143</v>
      </c>
      <c r="C31" s="129" t="s">
        <v>2024</v>
      </c>
      <c r="D31" s="4" t="s">
        <v>1969</v>
      </c>
      <c r="E31" s="67" t="s">
        <v>318</v>
      </c>
      <c r="F31" s="4">
        <v>3</v>
      </c>
      <c r="G31" s="17">
        <f t="shared" si="0"/>
        <v>1.0999999999999999</v>
      </c>
      <c r="H31" s="4">
        <v>3</v>
      </c>
      <c r="I31" s="17">
        <v>3.3</v>
      </c>
      <c r="J31" s="115"/>
      <c r="K31" s="115"/>
      <c r="L31" s="115"/>
      <c r="M31" s="115"/>
      <c r="N31" s="115"/>
      <c r="O31" s="115"/>
      <c r="P31" s="115" t="s">
        <v>55</v>
      </c>
      <c r="Q31" s="115" t="s">
        <v>56</v>
      </c>
      <c r="R31" s="48" t="s">
        <v>55</v>
      </c>
      <c r="S31" s="48" t="s">
        <v>82</v>
      </c>
    </row>
    <row r="32" spans="1:19" s="71" customFormat="1" ht="75" x14ac:dyDescent="0.25">
      <c r="A32" s="3" t="s">
        <v>2576</v>
      </c>
      <c r="B32" s="4" t="s">
        <v>1979</v>
      </c>
      <c r="C32" s="129" t="s">
        <v>2025</v>
      </c>
      <c r="D32" s="4" t="s">
        <v>1969</v>
      </c>
      <c r="E32" s="67" t="s">
        <v>318</v>
      </c>
      <c r="F32" s="4">
        <v>3</v>
      </c>
      <c r="G32" s="17">
        <f t="shared" si="0"/>
        <v>1.0999999999999999</v>
      </c>
      <c r="H32" s="4">
        <v>3</v>
      </c>
      <c r="I32" s="17">
        <v>3.3</v>
      </c>
      <c r="J32" s="115"/>
      <c r="K32" s="115"/>
      <c r="L32" s="115"/>
      <c r="M32" s="115"/>
      <c r="N32" s="115"/>
      <c r="O32" s="115"/>
      <c r="P32" s="115" t="s">
        <v>55</v>
      </c>
      <c r="Q32" s="115" t="s">
        <v>56</v>
      </c>
      <c r="R32" s="48" t="s">
        <v>55</v>
      </c>
      <c r="S32" s="48" t="s">
        <v>83</v>
      </c>
    </row>
    <row r="33" spans="1:19" s="71" customFormat="1" ht="75" x14ac:dyDescent="0.25">
      <c r="A33" s="3" t="s">
        <v>2577</v>
      </c>
      <c r="B33" s="4" t="s">
        <v>1979</v>
      </c>
      <c r="C33" s="129" t="s">
        <v>2025</v>
      </c>
      <c r="D33" s="4" t="s">
        <v>1969</v>
      </c>
      <c r="E33" s="67" t="s">
        <v>318</v>
      </c>
      <c r="F33" s="4">
        <v>3</v>
      </c>
      <c r="G33" s="17">
        <f t="shared" si="0"/>
        <v>1.0999999999999999</v>
      </c>
      <c r="H33" s="4">
        <v>3</v>
      </c>
      <c r="I33" s="17">
        <v>3.3</v>
      </c>
      <c r="J33" s="115"/>
      <c r="K33" s="115"/>
      <c r="L33" s="115"/>
      <c r="M33" s="115"/>
      <c r="N33" s="115"/>
      <c r="O33" s="115"/>
      <c r="P33" s="115" t="s">
        <v>55</v>
      </c>
      <c r="Q33" s="115" t="s">
        <v>56</v>
      </c>
      <c r="R33" s="48" t="s">
        <v>55</v>
      </c>
      <c r="S33" s="48" t="s">
        <v>84</v>
      </c>
    </row>
    <row r="34" spans="1:19" s="71" customFormat="1" ht="75" x14ac:dyDescent="0.25">
      <c r="A34" s="3" t="s">
        <v>2578</v>
      </c>
      <c r="B34" s="4" t="s">
        <v>1980</v>
      </c>
      <c r="C34" s="129" t="s">
        <v>2026</v>
      </c>
      <c r="D34" s="4" t="s">
        <v>1969</v>
      </c>
      <c r="E34" s="67" t="s">
        <v>318</v>
      </c>
      <c r="F34" s="4">
        <v>3</v>
      </c>
      <c r="G34" s="17">
        <f t="shared" si="0"/>
        <v>1.0999999999999999</v>
      </c>
      <c r="H34" s="4">
        <v>3</v>
      </c>
      <c r="I34" s="17">
        <v>3.3</v>
      </c>
      <c r="J34" s="115"/>
      <c r="K34" s="115"/>
      <c r="L34" s="115"/>
      <c r="M34" s="115"/>
      <c r="N34" s="115"/>
      <c r="O34" s="115"/>
      <c r="P34" s="115" t="s">
        <v>55</v>
      </c>
      <c r="Q34" s="115" t="s">
        <v>56</v>
      </c>
      <c r="R34" s="48" t="s">
        <v>55</v>
      </c>
      <c r="S34" s="48" t="s">
        <v>85</v>
      </c>
    </row>
    <row r="35" spans="1:19" s="71" customFormat="1" ht="120" x14ac:dyDescent="0.25">
      <c r="A35" s="202" t="s">
        <v>2579</v>
      </c>
      <c r="B35" s="2" t="s">
        <v>1981</v>
      </c>
      <c r="C35" s="129" t="s">
        <v>2027</v>
      </c>
      <c r="D35" s="4" t="s">
        <v>1969</v>
      </c>
      <c r="E35" s="67" t="s">
        <v>318</v>
      </c>
      <c r="F35" s="4">
        <v>3</v>
      </c>
      <c r="G35" s="17">
        <f t="shared" si="0"/>
        <v>1.0999999999999999</v>
      </c>
      <c r="H35" s="4">
        <v>3</v>
      </c>
      <c r="I35" s="17">
        <v>3.3</v>
      </c>
      <c r="J35" s="115"/>
      <c r="K35" s="115"/>
      <c r="L35" s="115"/>
      <c r="M35" s="115"/>
      <c r="N35" s="115"/>
      <c r="O35" s="115"/>
      <c r="P35" s="115" t="s">
        <v>55</v>
      </c>
      <c r="Q35" s="115" t="s">
        <v>56</v>
      </c>
      <c r="R35" s="48" t="s">
        <v>55</v>
      </c>
      <c r="S35" s="48" t="s">
        <v>86</v>
      </c>
    </row>
    <row r="36" spans="1:19" s="71" customFormat="1" ht="75" x14ac:dyDescent="0.25">
      <c r="A36" s="3" t="s">
        <v>2580</v>
      </c>
      <c r="B36" s="4" t="s">
        <v>1982</v>
      </c>
      <c r="C36" s="129" t="s">
        <v>2028</v>
      </c>
      <c r="D36" s="4" t="s">
        <v>1969</v>
      </c>
      <c r="E36" s="67" t="s">
        <v>318</v>
      </c>
      <c r="F36" s="4">
        <v>3</v>
      </c>
      <c r="G36" s="17">
        <f t="shared" si="0"/>
        <v>1.0999999999999999</v>
      </c>
      <c r="H36" s="4">
        <v>3</v>
      </c>
      <c r="I36" s="17">
        <v>3.3</v>
      </c>
      <c r="J36" s="50"/>
      <c r="K36" s="50"/>
      <c r="L36" s="50"/>
      <c r="M36" s="50"/>
      <c r="N36" s="50"/>
      <c r="O36" s="50"/>
      <c r="P36" s="50" t="s">
        <v>55</v>
      </c>
      <c r="Q36" s="50" t="s">
        <v>56</v>
      </c>
      <c r="R36" s="49" t="s">
        <v>55</v>
      </c>
      <c r="S36" s="49" t="s">
        <v>87</v>
      </c>
    </row>
    <row r="37" spans="1:19" s="71" customFormat="1" ht="75" x14ac:dyDescent="0.25">
      <c r="A37" s="3" t="s">
        <v>28</v>
      </c>
      <c r="B37" s="4" t="s">
        <v>1983</v>
      </c>
      <c r="C37" s="129" t="s">
        <v>2029</v>
      </c>
      <c r="D37" s="4" t="s">
        <v>1823</v>
      </c>
      <c r="E37" s="67" t="s">
        <v>247</v>
      </c>
      <c r="F37" s="4">
        <v>1</v>
      </c>
      <c r="G37" s="17">
        <f t="shared" si="0"/>
        <v>0.75</v>
      </c>
      <c r="H37" s="4">
        <v>1</v>
      </c>
      <c r="I37" s="17">
        <v>0.75</v>
      </c>
      <c r="J37" s="50"/>
      <c r="K37" s="50"/>
      <c r="L37" s="50"/>
      <c r="M37" s="50"/>
      <c r="N37" s="50"/>
      <c r="O37" s="50"/>
      <c r="P37" s="50" t="s">
        <v>55</v>
      </c>
      <c r="Q37" s="50" t="s">
        <v>56</v>
      </c>
      <c r="R37" s="49" t="s">
        <v>55</v>
      </c>
      <c r="S37" s="49" t="s">
        <v>88</v>
      </c>
    </row>
    <row r="38" spans="1:19" s="71" customFormat="1" ht="75" x14ac:dyDescent="0.25">
      <c r="A38" s="3" t="s">
        <v>29</v>
      </c>
      <c r="B38" s="4" t="s">
        <v>1984</v>
      </c>
      <c r="C38" s="129" t="s">
        <v>2030</v>
      </c>
      <c r="D38" s="4" t="s">
        <v>1823</v>
      </c>
      <c r="E38" s="67" t="s">
        <v>247</v>
      </c>
      <c r="F38" s="4">
        <v>1</v>
      </c>
      <c r="G38" s="17">
        <f t="shared" si="0"/>
        <v>0.75</v>
      </c>
      <c r="H38" s="4">
        <v>1</v>
      </c>
      <c r="I38" s="17">
        <v>0.75</v>
      </c>
      <c r="J38" s="115"/>
      <c r="K38" s="115"/>
      <c r="L38" s="115"/>
      <c r="M38" s="115"/>
      <c r="N38" s="115"/>
      <c r="O38" s="115"/>
      <c r="P38" s="115" t="s">
        <v>55</v>
      </c>
      <c r="Q38" s="115" t="s">
        <v>56</v>
      </c>
      <c r="R38" s="48" t="s">
        <v>55</v>
      </c>
      <c r="S38" s="48" t="s">
        <v>89</v>
      </c>
    </row>
    <row r="39" spans="1:19" s="71" customFormat="1" ht="75" x14ac:dyDescent="0.25">
      <c r="A39" s="3" t="s">
        <v>2581</v>
      </c>
      <c r="B39" s="4" t="s">
        <v>1985</v>
      </c>
      <c r="C39" s="129" t="s">
        <v>2031</v>
      </c>
      <c r="D39" s="4" t="s">
        <v>1969</v>
      </c>
      <c r="E39" s="67" t="s">
        <v>318</v>
      </c>
      <c r="F39" s="4">
        <v>3</v>
      </c>
      <c r="G39" s="17">
        <f t="shared" si="0"/>
        <v>1.0999999999999999</v>
      </c>
      <c r="H39" s="4">
        <v>3</v>
      </c>
      <c r="I39" s="17">
        <v>3.3</v>
      </c>
      <c r="J39" s="50"/>
      <c r="K39" s="50"/>
      <c r="L39" s="50"/>
      <c r="M39" s="50"/>
      <c r="N39" s="50"/>
      <c r="O39" s="50"/>
      <c r="P39" s="50" t="s">
        <v>55</v>
      </c>
      <c r="Q39" s="50" t="s">
        <v>56</v>
      </c>
      <c r="R39" s="49" t="s">
        <v>55</v>
      </c>
      <c r="S39" s="49" t="s">
        <v>90</v>
      </c>
    </row>
    <row r="40" spans="1:19" s="71" customFormat="1" ht="75" x14ac:dyDescent="0.25">
      <c r="A40" s="3" t="s">
        <v>2582</v>
      </c>
      <c r="B40" s="4" t="s">
        <v>1986</v>
      </c>
      <c r="C40" s="129" t="s">
        <v>2032</v>
      </c>
      <c r="D40" s="4" t="s">
        <v>1969</v>
      </c>
      <c r="E40" s="67" t="s">
        <v>318</v>
      </c>
      <c r="F40" s="4">
        <v>3</v>
      </c>
      <c r="G40" s="17">
        <f t="shared" si="0"/>
        <v>1.0999999999999999</v>
      </c>
      <c r="H40" s="4">
        <v>3</v>
      </c>
      <c r="I40" s="17">
        <v>3.3</v>
      </c>
      <c r="J40" s="50"/>
      <c r="K40" s="50"/>
      <c r="L40" s="50"/>
      <c r="M40" s="50"/>
      <c r="N40" s="50"/>
      <c r="O40" s="50"/>
      <c r="P40" s="50" t="s">
        <v>55</v>
      </c>
      <c r="Q40" s="50" t="s">
        <v>56</v>
      </c>
      <c r="R40" s="49" t="s">
        <v>55</v>
      </c>
      <c r="S40" s="49" t="s">
        <v>91</v>
      </c>
    </row>
    <row r="41" spans="1:19" s="71" customFormat="1" ht="75" x14ac:dyDescent="0.25">
      <c r="A41" s="4" t="s">
        <v>30</v>
      </c>
      <c r="B41" s="4" t="s">
        <v>1987</v>
      </c>
      <c r="C41" s="129" t="s">
        <v>2033</v>
      </c>
      <c r="D41" s="4" t="s">
        <v>1823</v>
      </c>
      <c r="E41" s="67" t="s">
        <v>247</v>
      </c>
      <c r="F41" s="4">
        <v>1</v>
      </c>
      <c r="G41" s="17">
        <f t="shared" si="0"/>
        <v>0.75</v>
      </c>
      <c r="H41" s="4">
        <v>1</v>
      </c>
      <c r="I41" s="17">
        <v>0.75</v>
      </c>
      <c r="J41" s="115"/>
      <c r="K41" s="115"/>
      <c r="L41" s="115"/>
      <c r="M41" s="115"/>
      <c r="N41" s="115"/>
      <c r="O41" s="115"/>
      <c r="P41" s="115" t="s">
        <v>55</v>
      </c>
      <c r="Q41" s="115" t="s">
        <v>56</v>
      </c>
      <c r="R41" s="48" t="s">
        <v>55</v>
      </c>
      <c r="S41" s="48" t="s">
        <v>92</v>
      </c>
    </row>
    <row r="42" spans="1:19" s="71" customFormat="1" ht="75" x14ac:dyDescent="0.25">
      <c r="A42" s="201" t="s">
        <v>2583</v>
      </c>
      <c r="B42" s="4" t="s">
        <v>1988</v>
      </c>
      <c r="C42" s="129" t="s">
        <v>2034</v>
      </c>
      <c r="D42" s="4" t="s">
        <v>1970</v>
      </c>
      <c r="E42" s="67" t="s">
        <v>318</v>
      </c>
      <c r="F42" s="4">
        <v>3</v>
      </c>
      <c r="G42" s="17">
        <f t="shared" si="0"/>
        <v>1.0999999999999999</v>
      </c>
      <c r="H42" s="4">
        <v>3</v>
      </c>
      <c r="I42" s="17">
        <v>3.3</v>
      </c>
      <c r="J42" s="50"/>
      <c r="K42" s="50"/>
      <c r="L42" s="50"/>
      <c r="M42" s="50"/>
      <c r="N42" s="50"/>
      <c r="O42" s="50"/>
      <c r="P42" s="50" t="s">
        <v>55</v>
      </c>
      <c r="Q42" s="50" t="s">
        <v>56</v>
      </c>
      <c r="R42" s="49" t="s">
        <v>55</v>
      </c>
      <c r="S42" s="49" t="s">
        <v>93</v>
      </c>
    </row>
    <row r="43" spans="1:19" s="71" customFormat="1" ht="75" x14ac:dyDescent="0.25">
      <c r="A43" s="201" t="s">
        <v>2584</v>
      </c>
      <c r="B43" s="4" t="s">
        <v>1989</v>
      </c>
      <c r="C43" s="129" t="s">
        <v>2035</v>
      </c>
      <c r="D43" s="4" t="s">
        <v>1969</v>
      </c>
      <c r="E43" s="67" t="s">
        <v>318</v>
      </c>
      <c r="F43" s="4">
        <v>3</v>
      </c>
      <c r="G43" s="17">
        <f t="shared" si="0"/>
        <v>1.0999999999999999</v>
      </c>
      <c r="H43" s="4">
        <v>3</v>
      </c>
      <c r="I43" s="17">
        <v>3.3</v>
      </c>
      <c r="J43" s="50"/>
      <c r="K43" s="50"/>
      <c r="L43" s="50"/>
      <c r="M43" s="50"/>
      <c r="N43" s="50"/>
      <c r="O43" s="50"/>
      <c r="P43" s="50" t="s">
        <v>55</v>
      </c>
      <c r="Q43" s="50" t="s">
        <v>56</v>
      </c>
      <c r="R43" s="49" t="s">
        <v>55</v>
      </c>
      <c r="S43" s="49" t="s">
        <v>94</v>
      </c>
    </row>
    <row r="44" spans="1:19" s="71" customFormat="1" ht="75" x14ac:dyDescent="0.25">
      <c r="A44" s="201" t="s">
        <v>31</v>
      </c>
      <c r="B44" s="4" t="s">
        <v>1990</v>
      </c>
      <c r="C44" s="129" t="s">
        <v>2036</v>
      </c>
      <c r="D44" s="4" t="s">
        <v>1823</v>
      </c>
      <c r="E44" s="67" t="s">
        <v>247</v>
      </c>
      <c r="F44" s="4">
        <v>1</v>
      </c>
      <c r="G44" s="17">
        <f t="shared" si="0"/>
        <v>0.75</v>
      </c>
      <c r="H44" s="4">
        <v>1</v>
      </c>
      <c r="I44" s="17">
        <v>0.75</v>
      </c>
      <c r="J44" s="115"/>
      <c r="K44" s="115"/>
      <c r="L44" s="115"/>
      <c r="M44" s="115"/>
      <c r="N44" s="115"/>
      <c r="O44" s="115"/>
      <c r="P44" s="115" t="s">
        <v>55</v>
      </c>
      <c r="Q44" s="115" t="s">
        <v>56</v>
      </c>
      <c r="R44" s="48" t="s">
        <v>55</v>
      </c>
      <c r="S44" s="48" t="s">
        <v>95</v>
      </c>
    </row>
    <row r="45" spans="1:19" s="71" customFormat="1" ht="75" x14ac:dyDescent="0.25">
      <c r="A45" s="201" t="s">
        <v>32</v>
      </c>
      <c r="B45" s="4" t="s">
        <v>1991</v>
      </c>
      <c r="C45" s="129" t="s">
        <v>2037</v>
      </c>
      <c r="D45" s="4" t="s">
        <v>1823</v>
      </c>
      <c r="E45" s="67" t="s">
        <v>247</v>
      </c>
      <c r="F45" s="4">
        <v>1</v>
      </c>
      <c r="G45" s="17">
        <f t="shared" si="0"/>
        <v>0.75</v>
      </c>
      <c r="H45" s="4">
        <v>1</v>
      </c>
      <c r="I45" s="17">
        <v>0.75</v>
      </c>
      <c r="J45" s="50"/>
      <c r="K45" s="50"/>
      <c r="L45" s="50"/>
      <c r="M45" s="50"/>
      <c r="N45" s="50"/>
      <c r="O45" s="50"/>
      <c r="P45" s="50" t="s">
        <v>55</v>
      </c>
      <c r="Q45" s="50" t="s">
        <v>56</v>
      </c>
      <c r="R45" s="49" t="s">
        <v>55</v>
      </c>
      <c r="S45" s="49" t="s">
        <v>96</v>
      </c>
    </row>
    <row r="46" spans="1:19" s="71" customFormat="1" ht="75" x14ac:dyDescent="0.25">
      <c r="A46" s="202" t="s">
        <v>33</v>
      </c>
      <c r="B46" s="2" t="s">
        <v>1992</v>
      </c>
      <c r="C46" s="129" t="s">
        <v>2038</v>
      </c>
      <c r="D46" s="4" t="s">
        <v>1823</v>
      </c>
      <c r="E46" s="67" t="s">
        <v>247</v>
      </c>
      <c r="F46" s="2">
        <v>1</v>
      </c>
      <c r="G46" s="17">
        <f t="shared" si="0"/>
        <v>0.75</v>
      </c>
      <c r="H46" s="2">
        <v>1</v>
      </c>
      <c r="I46" s="17">
        <v>0.75</v>
      </c>
      <c r="J46" s="50"/>
      <c r="K46" s="50"/>
      <c r="L46" s="50"/>
      <c r="M46" s="50"/>
      <c r="N46" s="50"/>
      <c r="O46" s="50"/>
      <c r="P46" s="50" t="s">
        <v>55</v>
      </c>
      <c r="Q46" s="50" t="s">
        <v>56</v>
      </c>
      <c r="R46" s="49" t="s">
        <v>55</v>
      </c>
      <c r="S46" s="49" t="s">
        <v>97</v>
      </c>
    </row>
    <row r="47" spans="1:19" s="71" customFormat="1" ht="75" x14ac:dyDescent="0.25">
      <c r="A47" s="201" t="s">
        <v>2585</v>
      </c>
      <c r="B47" s="4" t="s">
        <v>144</v>
      </c>
      <c r="C47" s="129" t="s">
        <v>145</v>
      </c>
      <c r="D47" s="4" t="s">
        <v>1969</v>
      </c>
      <c r="E47" s="67" t="s">
        <v>318</v>
      </c>
      <c r="F47" s="4">
        <v>3</v>
      </c>
      <c r="G47" s="17">
        <f t="shared" si="0"/>
        <v>1.0999999999999999</v>
      </c>
      <c r="H47" s="4">
        <v>3</v>
      </c>
      <c r="I47" s="17">
        <v>3.3</v>
      </c>
      <c r="J47" s="50"/>
      <c r="K47" s="50"/>
      <c r="L47" s="50"/>
      <c r="M47" s="50"/>
      <c r="N47" s="50"/>
      <c r="O47" s="50"/>
      <c r="P47" s="50" t="s">
        <v>55</v>
      </c>
      <c r="Q47" s="50" t="s">
        <v>56</v>
      </c>
      <c r="R47" s="49" t="s">
        <v>55</v>
      </c>
      <c r="S47" s="49" t="s">
        <v>98</v>
      </c>
    </row>
    <row r="48" spans="1:19" s="71" customFormat="1" ht="75" x14ac:dyDescent="0.25">
      <c r="A48" s="3" t="s">
        <v>2586</v>
      </c>
      <c r="B48" s="4" t="s">
        <v>1993</v>
      </c>
      <c r="C48" s="129" t="s">
        <v>2039</v>
      </c>
      <c r="D48" s="4" t="s">
        <v>1969</v>
      </c>
      <c r="E48" s="67" t="s">
        <v>318</v>
      </c>
      <c r="F48" s="4">
        <v>3</v>
      </c>
      <c r="G48" s="17">
        <f t="shared" si="0"/>
        <v>1.0999999999999999</v>
      </c>
      <c r="H48" s="4">
        <v>3</v>
      </c>
      <c r="I48" s="17">
        <v>3.3</v>
      </c>
      <c r="J48" s="115"/>
      <c r="K48" s="115"/>
      <c r="L48" s="115"/>
      <c r="M48" s="115"/>
      <c r="N48" s="115"/>
      <c r="O48" s="115"/>
      <c r="P48" s="115" t="s">
        <v>55</v>
      </c>
      <c r="Q48" s="115" t="s">
        <v>56</v>
      </c>
      <c r="R48" s="48" t="s">
        <v>55</v>
      </c>
      <c r="S48" s="48" t="s">
        <v>99</v>
      </c>
    </row>
    <row r="49" spans="1:19" s="71" customFormat="1" ht="75" x14ac:dyDescent="0.25">
      <c r="A49" s="3" t="s">
        <v>2587</v>
      </c>
      <c r="B49" s="4" t="s">
        <v>146</v>
      </c>
      <c r="C49" s="129" t="s">
        <v>2040</v>
      </c>
      <c r="D49" s="4" t="s">
        <v>1969</v>
      </c>
      <c r="E49" s="67" t="s">
        <v>318</v>
      </c>
      <c r="F49" s="4">
        <v>3</v>
      </c>
      <c r="G49" s="17">
        <f t="shared" si="0"/>
        <v>1.0999999999999999</v>
      </c>
      <c r="H49" s="4">
        <v>3</v>
      </c>
      <c r="I49" s="17">
        <v>3.3</v>
      </c>
      <c r="J49" s="50"/>
      <c r="K49" s="50"/>
      <c r="L49" s="50"/>
      <c r="M49" s="50"/>
      <c r="N49" s="50"/>
      <c r="O49" s="50"/>
      <c r="P49" s="50" t="s">
        <v>55</v>
      </c>
      <c r="Q49" s="50" t="s">
        <v>56</v>
      </c>
      <c r="R49" s="49" t="s">
        <v>55</v>
      </c>
      <c r="S49" s="49" t="s">
        <v>100</v>
      </c>
    </row>
    <row r="50" spans="1:19" s="71" customFormat="1" ht="75" x14ac:dyDescent="0.25">
      <c r="A50" s="3" t="s">
        <v>2588</v>
      </c>
      <c r="B50" s="4" t="s">
        <v>1994</v>
      </c>
      <c r="C50" s="129" t="s">
        <v>2041</v>
      </c>
      <c r="D50" s="4" t="s">
        <v>1969</v>
      </c>
      <c r="E50" s="67" t="s">
        <v>318</v>
      </c>
      <c r="F50" s="4">
        <v>3</v>
      </c>
      <c r="G50" s="17">
        <f t="shared" si="0"/>
        <v>1.0999999999999999</v>
      </c>
      <c r="H50" s="4">
        <v>3</v>
      </c>
      <c r="I50" s="17">
        <v>3.3</v>
      </c>
      <c r="J50" s="50"/>
      <c r="K50" s="50"/>
      <c r="L50" s="50"/>
      <c r="M50" s="50"/>
      <c r="N50" s="50"/>
      <c r="O50" s="50"/>
      <c r="P50" s="50" t="s">
        <v>55</v>
      </c>
      <c r="Q50" s="50" t="s">
        <v>56</v>
      </c>
      <c r="R50" s="49" t="s">
        <v>55</v>
      </c>
      <c r="S50" s="49" t="s">
        <v>101</v>
      </c>
    </row>
    <row r="51" spans="1:19" s="71" customFormat="1" ht="75" x14ac:dyDescent="0.25">
      <c r="A51" s="3" t="s">
        <v>2589</v>
      </c>
      <c r="B51" s="4" t="s">
        <v>1995</v>
      </c>
      <c r="C51" s="129" t="s">
        <v>2042</v>
      </c>
      <c r="D51" s="4" t="s">
        <v>1969</v>
      </c>
      <c r="E51" s="67" t="s">
        <v>318</v>
      </c>
      <c r="F51" s="4">
        <v>3</v>
      </c>
      <c r="G51" s="17">
        <f t="shared" si="0"/>
        <v>1.0999999999999999</v>
      </c>
      <c r="H51" s="4">
        <v>3</v>
      </c>
      <c r="I51" s="17">
        <v>3.3</v>
      </c>
      <c r="J51" s="115"/>
      <c r="K51" s="115"/>
      <c r="L51" s="115"/>
      <c r="M51" s="115"/>
      <c r="N51" s="115"/>
      <c r="O51" s="115"/>
      <c r="P51" s="115" t="s">
        <v>55</v>
      </c>
      <c r="Q51" s="115" t="s">
        <v>56</v>
      </c>
      <c r="R51" s="48" t="s">
        <v>55</v>
      </c>
      <c r="S51" s="48" t="s">
        <v>102</v>
      </c>
    </row>
    <row r="52" spans="1:19" s="71" customFormat="1" ht="75" x14ac:dyDescent="0.25">
      <c r="A52" s="201" t="s">
        <v>34</v>
      </c>
      <c r="B52" s="4" t="s">
        <v>1996</v>
      </c>
      <c r="C52" s="129" t="s">
        <v>2043</v>
      </c>
      <c r="D52" s="4" t="s">
        <v>1823</v>
      </c>
      <c r="E52" s="67" t="s">
        <v>247</v>
      </c>
      <c r="F52" s="4">
        <v>2</v>
      </c>
      <c r="G52" s="17">
        <f t="shared" si="0"/>
        <v>0.75</v>
      </c>
      <c r="H52" s="4">
        <v>2</v>
      </c>
      <c r="I52" s="17">
        <v>1.5</v>
      </c>
      <c r="J52" s="50"/>
      <c r="K52" s="50"/>
      <c r="L52" s="50"/>
      <c r="M52" s="50"/>
      <c r="N52" s="50"/>
      <c r="O52" s="50"/>
      <c r="P52" s="50" t="s">
        <v>55</v>
      </c>
      <c r="Q52" s="50" t="s">
        <v>56</v>
      </c>
      <c r="R52" s="49" t="s">
        <v>55</v>
      </c>
      <c r="S52" s="49" t="s">
        <v>103</v>
      </c>
    </row>
    <row r="53" spans="1:19" s="71" customFormat="1" ht="75" x14ac:dyDescent="0.25">
      <c r="A53" s="3" t="s">
        <v>35</v>
      </c>
      <c r="B53" s="4" t="s">
        <v>147</v>
      </c>
      <c r="C53" s="129" t="s">
        <v>2044</v>
      </c>
      <c r="D53" s="4" t="s">
        <v>1969</v>
      </c>
      <c r="E53" s="67" t="s">
        <v>247</v>
      </c>
      <c r="F53" s="4">
        <v>1</v>
      </c>
      <c r="G53" s="17">
        <f t="shared" si="0"/>
        <v>0.75</v>
      </c>
      <c r="H53" s="4">
        <v>1</v>
      </c>
      <c r="I53" s="17">
        <v>0.75</v>
      </c>
      <c r="J53" s="50"/>
      <c r="K53" s="50"/>
      <c r="L53" s="50"/>
      <c r="M53" s="50"/>
      <c r="N53" s="50"/>
      <c r="O53" s="50"/>
      <c r="P53" s="50" t="s">
        <v>55</v>
      </c>
      <c r="Q53" s="50" t="s">
        <v>56</v>
      </c>
      <c r="R53" s="49" t="s">
        <v>55</v>
      </c>
      <c r="S53" s="49" t="s">
        <v>104</v>
      </c>
    </row>
    <row r="54" spans="1:19" s="71" customFormat="1" ht="75" x14ac:dyDescent="0.25">
      <c r="A54" s="3" t="s">
        <v>36</v>
      </c>
      <c r="B54" s="4" t="s">
        <v>148</v>
      </c>
      <c r="C54" s="129" t="s">
        <v>2045</v>
      </c>
      <c r="D54" s="4" t="s">
        <v>1823</v>
      </c>
      <c r="E54" s="67" t="s">
        <v>247</v>
      </c>
      <c r="F54" s="4">
        <v>1</v>
      </c>
      <c r="G54" s="17">
        <f t="shared" si="0"/>
        <v>0.75</v>
      </c>
      <c r="H54" s="4">
        <v>1</v>
      </c>
      <c r="I54" s="17">
        <v>0.75</v>
      </c>
      <c r="J54" s="115"/>
      <c r="K54" s="115"/>
      <c r="L54" s="115"/>
      <c r="M54" s="115"/>
      <c r="N54" s="115"/>
      <c r="O54" s="115"/>
      <c r="P54" s="115" t="s">
        <v>55</v>
      </c>
      <c r="Q54" s="115" t="s">
        <v>56</v>
      </c>
      <c r="R54" s="48" t="s">
        <v>55</v>
      </c>
      <c r="S54" s="48" t="s">
        <v>105</v>
      </c>
    </row>
    <row r="55" spans="1:19" s="71" customFormat="1" ht="75" x14ac:dyDescent="0.25">
      <c r="A55" s="201" t="s">
        <v>2590</v>
      </c>
      <c r="B55" s="4" t="s">
        <v>149</v>
      </c>
      <c r="C55" s="129" t="s">
        <v>2046</v>
      </c>
      <c r="D55" s="4" t="s">
        <v>1969</v>
      </c>
      <c r="E55" s="67" t="s">
        <v>247</v>
      </c>
      <c r="F55" s="4">
        <v>1</v>
      </c>
      <c r="G55" s="17">
        <f t="shared" si="0"/>
        <v>0.75</v>
      </c>
      <c r="H55" s="4">
        <v>1</v>
      </c>
      <c r="I55" s="17">
        <v>0.75</v>
      </c>
      <c r="J55" s="50"/>
      <c r="K55" s="50"/>
      <c r="L55" s="50"/>
      <c r="M55" s="50"/>
      <c r="N55" s="50"/>
      <c r="O55" s="50"/>
      <c r="P55" s="50" t="s">
        <v>55</v>
      </c>
      <c r="Q55" s="50" t="s">
        <v>56</v>
      </c>
      <c r="R55" s="49" t="s">
        <v>55</v>
      </c>
      <c r="S55" s="49" t="s">
        <v>106</v>
      </c>
    </row>
    <row r="56" spans="1:19" s="71" customFormat="1" ht="105" x14ac:dyDescent="0.25">
      <c r="A56" s="201" t="s">
        <v>37</v>
      </c>
      <c r="B56" s="4" t="s">
        <v>150</v>
      </c>
      <c r="C56" s="129" t="s">
        <v>2047</v>
      </c>
      <c r="D56" s="4" t="s">
        <v>1823</v>
      </c>
      <c r="E56" s="67" t="s">
        <v>247</v>
      </c>
      <c r="F56" s="4">
        <v>1</v>
      </c>
      <c r="G56" s="17">
        <f t="shared" si="0"/>
        <v>0.75</v>
      </c>
      <c r="H56" s="4">
        <v>1</v>
      </c>
      <c r="I56" s="17">
        <v>0.75</v>
      </c>
      <c r="J56" s="50"/>
      <c r="K56" s="50"/>
      <c r="L56" s="50"/>
      <c r="M56" s="50"/>
      <c r="N56" s="50"/>
      <c r="O56" s="50"/>
      <c r="P56" s="50" t="s">
        <v>55</v>
      </c>
      <c r="Q56" s="50" t="s">
        <v>56</v>
      </c>
      <c r="R56" s="49" t="s">
        <v>55</v>
      </c>
      <c r="S56" s="49" t="s">
        <v>107</v>
      </c>
    </row>
    <row r="57" spans="1:19" s="71" customFormat="1" ht="75" x14ac:dyDescent="0.25">
      <c r="A57" s="2" t="s">
        <v>38</v>
      </c>
      <c r="B57" s="2" t="s">
        <v>151</v>
      </c>
      <c r="C57" s="129" t="s">
        <v>2048</v>
      </c>
      <c r="D57" s="4" t="s">
        <v>1823</v>
      </c>
      <c r="E57" s="67" t="s">
        <v>247</v>
      </c>
      <c r="F57" s="2">
        <v>1</v>
      </c>
      <c r="G57" s="17">
        <f t="shared" si="0"/>
        <v>0.75</v>
      </c>
      <c r="H57" s="2">
        <v>1</v>
      </c>
      <c r="I57" s="17">
        <v>0.75</v>
      </c>
      <c r="J57" s="50"/>
      <c r="K57" s="50"/>
      <c r="L57" s="50"/>
      <c r="M57" s="50"/>
      <c r="N57" s="50"/>
      <c r="O57" s="50"/>
      <c r="P57" s="50" t="s">
        <v>55</v>
      </c>
      <c r="Q57" s="50" t="s">
        <v>56</v>
      </c>
      <c r="R57" s="49" t="s">
        <v>55</v>
      </c>
      <c r="S57" s="49" t="s">
        <v>108</v>
      </c>
    </row>
    <row r="58" spans="1:19" s="71" customFormat="1" ht="75" x14ac:dyDescent="0.25">
      <c r="A58" s="4" t="s">
        <v>39</v>
      </c>
      <c r="B58" s="4" t="s">
        <v>152</v>
      </c>
      <c r="C58" s="129" t="s">
        <v>2049</v>
      </c>
      <c r="D58" s="4" t="s">
        <v>1823</v>
      </c>
      <c r="E58" s="67" t="s">
        <v>247</v>
      </c>
      <c r="F58" s="4">
        <v>1</v>
      </c>
      <c r="G58" s="17">
        <f t="shared" si="0"/>
        <v>0.75</v>
      </c>
      <c r="H58" s="4">
        <v>1</v>
      </c>
      <c r="I58" s="17">
        <v>0.75</v>
      </c>
      <c r="J58" s="115"/>
      <c r="K58" s="115"/>
      <c r="L58" s="115"/>
      <c r="M58" s="115"/>
      <c r="N58" s="115"/>
      <c r="O58" s="115"/>
      <c r="P58" s="115" t="s">
        <v>55</v>
      </c>
      <c r="Q58" s="115" t="s">
        <v>56</v>
      </c>
      <c r="R58" s="48" t="s">
        <v>55</v>
      </c>
      <c r="S58" s="48" t="s">
        <v>109</v>
      </c>
    </row>
    <row r="59" spans="1:19" s="71" customFormat="1" ht="75" x14ac:dyDescent="0.25">
      <c r="A59" s="5" t="s">
        <v>40</v>
      </c>
      <c r="B59" s="203" t="s">
        <v>153</v>
      </c>
      <c r="C59" s="129" t="s">
        <v>154</v>
      </c>
      <c r="D59" s="4" t="s">
        <v>1823</v>
      </c>
      <c r="E59" s="67" t="s">
        <v>247</v>
      </c>
      <c r="F59" s="2">
        <v>1</v>
      </c>
      <c r="G59" s="17">
        <f t="shared" si="0"/>
        <v>0.75</v>
      </c>
      <c r="H59" s="2">
        <v>1</v>
      </c>
      <c r="I59" s="17">
        <v>0.75</v>
      </c>
      <c r="J59" s="50"/>
      <c r="K59" s="50"/>
      <c r="L59" s="50"/>
      <c r="M59" s="50"/>
      <c r="N59" s="50"/>
      <c r="O59" s="50"/>
      <c r="P59" s="50" t="s">
        <v>55</v>
      </c>
      <c r="Q59" s="50" t="s">
        <v>56</v>
      </c>
      <c r="R59" s="49" t="s">
        <v>55</v>
      </c>
      <c r="S59" s="49" t="s">
        <v>110</v>
      </c>
    </row>
    <row r="60" spans="1:19" s="71" customFormat="1" ht="75" x14ac:dyDescent="0.25">
      <c r="A60" s="5" t="s">
        <v>41</v>
      </c>
      <c r="B60" s="203" t="s">
        <v>155</v>
      </c>
      <c r="C60" s="129" t="s">
        <v>156</v>
      </c>
      <c r="D60" s="4" t="s">
        <v>1823</v>
      </c>
      <c r="E60" s="67" t="s">
        <v>247</v>
      </c>
      <c r="F60" s="2">
        <v>1</v>
      </c>
      <c r="G60" s="17">
        <f t="shared" si="0"/>
        <v>0.75</v>
      </c>
      <c r="H60" s="2">
        <v>1</v>
      </c>
      <c r="I60" s="17">
        <v>0.75</v>
      </c>
      <c r="J60" s="50"/>
      <c r="K60" s="50"/>
      <c r="L60" s="50"/>
      <c r="M60" s="50"/>
      <c r="N60" s="50"/>
      <c r="O60" s="50"/>
      <c r="P60" s="50" t="s">
        <v>55</v>
      </c>
      <c r="Q60" s="50" t="s">
        <v>56</v>
      </c>
      <c r="R60" s="49" t="s">
        <v>55</v>
      </c>
      <c r="S60" s="49" t="s">
        <v>111</v>
      </c>
    </row>
    <row r="61" spans="1:19" s="71" customFormat="1" ht="75" x14ac:dyDescent="0.25">
      <c r="A61" s="5" t="s">
        <v>42</v>
      </c>
      <c r="B61" s="203" t="s">
        <v>157</v>
      </c>
      <c r="C61" s="129" t="s">
        <v>158</v>
      </c>
      <c r="D61" s="4" t="s">
        <v>1823</v>
      </c>
      <c r="E61" s="67" t="s">
        <v>247</v>
      </c>
      <c r="F61" s="2">
        <v>1</v>
      </c>
      <c r="G61" s="17">
        <f t="shared" si="0"/>
        <v>0.75</v>
      </c>
      <c r="H61" s="2">
        <v>1</v>
      </c>
      <c r="I61" s="17">
        <v>0.75</v>
      </c>
      <c r="J61" s="115"/>
      <c r="K61" s="115"/>
      <c r="L61" s="115"/>
      <c r="M61" s="115"/>
      <c r="N61" s="115"/>
      <c r="O61" s="115"/>
      <c r="P61" s="115" t="s">
        <v>55</v>
      </c>
      <c r="Q61" s="115" t="s">
        <v>56</v>
      </c>
      <c r="R61" s="48" t="s">
        <v>55</v>
      </c>
      <c r="S61" s="48" t="s">
        <v>112</v>
      </c>
    </row>
    <row r="62" spans="1:19" s="71" customFormat="1" ht="75" x14ac:dyDescent="0.25">
      <c r="A62" s="5" t="s">
        <v>43</v>
      </c>
      <c r="B62" s="203" t="s">
        <v>159</v>
      </c>
      <c r="C62" s="129" t="s">
        <v>160</v>
      </c>
      <c r="D62" s="4" t="s">
        <v>1823</v>
      </c>
      <c r="E62" s="67" t="s">
        <v>828</v>
      </c>
      <c r="F62" s="2">
        <v>1</v>
      </c>
      <c r="G62" s="17">
        <f t="shared" si="0"/>
        <v>0.75</v>
      </c>
      <c r="H62" s="2">
        <v>1</v>
      </c>
      <c r="I62" s="17">
        <v>0.75</v>
      </c>
      <c r="J62" s="50"/>
      <c r="K62" s="50"/>
      <c r="L62" s="50"/>
      <c r="M62" s="50"/>
      <c r="N62" s="50"/>
      <c r="O62" s="50"/>
      <c r="P62" s="50" t="s">
        <v>55</v>
      </c>
      <c r="Q62" s="50" t="s">
        <v>56</v>
      </c>
      <c r="R62" s="49" t="s">
        <v>55</v>
      </c>
      <c r="S62" s="49" t="s">
        <v>113</v>
      </c>
    </row>
    <row r="63" spans="1:19" s="71" customFormat="1" ht="75" x14ac:dyDescent="0.25">
      <c r="A63" s="3" t="s">
        <v>44</v>
      </c>
      <c r="B63" s="4" t="s">
        <v>1997</v>
      </c>
      <c r="C63" s="129" t="s">
        <v>2050</v>
      </c>
      <c r="D63" s="4" t="s">
        <v>1966</v>
      </c>
      <c r="E63" s="67" t="s">
        <v>247</v>
      </c>
      <c r="F63" s="4">
        <v>2</v>
      </c>
      <c r="G63" s="17">
        <v>1.5</v>
      </c>
      <c r="H63" s="4">
        <v>2</v>
      </c>
      <c r="I63" s="17">
        <v>0.75</v>
      </c>
      <c r="J63" s="50"/>
      <c r="K63" s="50"/>
      <c r="L63" s="50"/>
      <c r="M63" s="50"/>
      <c r="N63" s="50"/>
      <c r="O63" s="50"/>
      <c r="P63" s="50" t="s">
        <v>55</v>
      </c>
      <c r="Q63" s="50" t="s">
        <v>56</v>
      </c>
      <c r="R63" s="49" t="s">
        <v>55</v>
      </c>
      <c r="S63" s="49" t="s">
        <v>114</v>
      </c>
    </row>
    <row r="64" spans="1:19" s="71" customFormat="1" ht="165" x14ac:dyDescent="0.25">
      <c r="A64" s="201" t="s">
        <v>45</v>
      </c>
      <c r="B64" s="4" t="s">
        <v>1998</v>
      </c>
      <c r="C64" s="129" t="s">
        <v>2051</v>
      </c>
      <c r="D64" s="4" t="s">
        <v>1823</v>
      </c>
      <c r="E64" s="67" t="s">
        <v>827</v>
      </c>
      <c r="F64" s="4">
        <v>1</v>
      </c>
      <c r="G64" s="17">
        <f t="shared" si="0"/>
        <v>0.75</v>
      </c>
      <c r="H64" s="4">
        <v>1</v>
      </c>
      <c r="I64" s="17">
        <v>0.75</v>
      </c>
      <c r="J64" s="115"/>
      <c r="K64" s="115"/>
      <c r="L64" s="115"/>
      <c r="M64" s="115"/>
      <c r="N64" s="115"/>
      <c r="O64" s="115"/>
      <c r="P64" s="115" t="s">
        <v>125</v>
      </c>
      <c r="Q64" s="115" t="s">
        <v>124</v>
      </c>
      <c r="R64" s="48" t="s">
        <v>125</v>
      </c>
      <c r="S64" s="48" t="s">
        <v>115</v>
      </c>
    </row>
    <row r="65" spans="1:19" s="71" customFormat="1" ht="75" x14ac:dyDescent="0.25">
      <c r="A65" s="201" t="s">
        <v>46</v>
      </c>
      <c r="B65" s="12" t="s">
        <v>1999</v>
      </c>
      <c r="C65" s="129" t="s">
        <v>161</v>
      </c>
      <c r="D65" s="4" t="s">
        <v>1967</v>
      </c>
      <c r="E65" s="67" t="s">
        <v>247</v>
      </c>
      <c r="F65" s="4">
        <v>2</v>
      </c>
      <c r="G65" s="17">
        <f t="shared" si="0"/>
        <v>0.375</v>
      </c>
      <c r="H65" s="4">
        <v>2</v>
      </c>
      <c r="I65" s="4">
        <v>0.75</v>
      </c>
      <c r="J65" s="50"/>
      <c r="K65" s="50"/>
      <c r="L65" s="50"/>
      <c r="M65" s="50"/>
      <c r="N65" s="50"/>
      <c r="O65" s="50"/>
      <c r="P65" s="50" t="s">
        <v>55</v>
      </c>
      <c r="Q65" s="50" t="s">
        <v>56</v>
      </c>
      <c r="R65" s="49" t="s">
        <v>55</v>
      </c>
      <c r="S65" s="49" t="s">
        <v>116</v>
      </c>
    </row>
    <row r="66" spans="1:19" s="71" customFormat="1" ht="75" x14ac:dyDescent="0.25">
      <c r="A66" s="201" t="s">
        <v>47</v>
      </c>
      <c r="B66" s="4" t="s">
        <v>162</v>
      </c>
      <c r="C66" s="129" t="s">
        <v>163</v>
      </c>
      <c r="D66" s="4" t="s">
        <v>1823</v>
      </c>
      <c r="E66" s="67" t="s">
        <v>247</v>
      </c>
      <c r="F66" s="4">
        <v>1</v>
      </c>
      <c r="G66" s="17">
        <f t="shared" si="0"/>
        <v>0.75</v>
      </c>
      <c r="H66" s="4">
        <v>1</v>
      </c>
      <c r="I66" s="17">
        <v>0.75</v>
      </c>
      <c r="J66" s="50"/>
      <c r="K66" s="50"/>
      <c r="L66" s="50"/>
      <c r="M66" s="50"/>
      <c r="N66" s="50"/>
      <c r="O66" s="50"/>
      <c r="P66" s="50" t="s">
        <v>55</v>
      </c>
      <c r="Q66" s="50" t="s">
        <v>56</v>
      </c>
      <c r="R66" s="49" t="s">
        <v>55</v>
      </c>
      <c r="S66" s="49" t="s">
        <v>117</v>
      </c>
    </row>
    <row r="67" spans="1:19" s="71" customFormat="1" ht="75" x14ac:dyDescent="0.25">
      <c r="A67" s="201" t="s">
        <v>48</v>
      </c>
      <c r="B67" s="4" t="s">
        <v>164</v>
      </c>
      <c r="C67" s="129" t="s">
        <v>165</v>
      </c>
      <c r="D67" s="4" t="s">
        <v>1823</v>
      </c>
      <c r="E67" s="67" t="s">
        <v>247</v>
      </c>
      <c r="F67" s="4">
        <v>1</v>
      </c>
      <c r="G67" s="17">
        <f t="shared" si="0"/>
        <v>0.75</v>
      </c>
      <c r="H67" s="4">
        <v>1</v>
      </c>
      <c r="I67" s="17">
        <v>0.75</v>
      </c>
      <c r="J67" s="50"/>
      <c r="K67" s="50"/>
      <c r="L67" s="50"/>
      <c r="M67" s="50"/>
      <c r="N67" s="50"/>
      <c r="O67" s="50"/>
      <c r="P67" s="50" t="s">
        <v>55</v>
      </c>
      <c r="Q67" s="50" t="s">
        <v>56</v>
      </c>
      <c r="R67" s="49" t="s">
        <v>55</v>
      </c>
      <c r="S67" s="49" t="s">
        <v>118</v>
      </c>
    </row>
    <row r="68" spans="1:19" s="71" customFormat="1" ht="75" x14ac:dyDescent="0.25">
      <c r="A68" s="201" t="s">
        <v>49</v>
      </c>
      <c r="B68" s="4" t="s">
        <v>166</v>
      </c>
      <c r="C68" s="129" t="s">
        <v>167</v>
      </c>
      <c r="D68" s="4" t="s">
        <v>1823</v>
      </c>
      <c r="E68" s="67" t="s">
        <v>247</v>
      </c>
      <c r="F68" s="4">
        <v>1</v>
      </c>
      <c r="G68" s="17">
        <f t="shared" si="0"/>
        <v>0.75</v>
      </c>
      <c r="H68" s="4">
        <v>1</v>
      </c>
      <c r="I68" s="17">
        <v>0.75</v>
      </c>
      <c r="J68" s="50"/>
      <c r="K68" s="50"/>
      <c r="L68" s="50"/>
      <c r="M68" s="50"/>
      <c r="N68" s="50"/>
      <c r="O68" s="50"/>
      <c r="P68" s="50" t="s">
        <v>55</v>
      </c>
      <c r="Q68" s="50" t="s">
        <v>56</v>
      </c>
      <c r="R68" s="49" t="s">
        <v>55</v>
      </c>
      <c r="S68" s="49" t="s">
        <v>119</v>
      </c>
    </row>
    <row r="69" spans="1:19" s="71" customFormat="1" ht="75" x14ac:dyDescent="0.25">
      <c r="A69" s="201" t="s">
        <v>50</v>
      </c>
      <c r="B69" s="4" t="s">
        <v>168</v>
      </c>
      <c r="C69" s="129" t="s">
        <v>169</v>
      </c>
      <c r="D69" s="4" t="s">
        <v>1823</v>
      </c>
      <c r="E69" s="67" t="s">
        <v>247</v>
      </c>
      <c r="F69" s="4">
        <v>1</v>
      </c>
      <c r="G69" s="17">
        <f t="shared" si="0"/>
        <v>0.75</v>
      </c>
      <c r="H69" s="4">
        <v>1</v>
      </c>
      <c r="I69" s="17">
        <v>0.75</v>
      </c>
      <c r="J69" s="115"/>
      <c r="K69" s="115"/>
      <c r="L69" s="115"/>
      <c r="M69" s="115"/>
      <c r="N69" s="115"/>
      <c r="O69" s="115"/>
      <c r="P69" s="115" t="s">
        <v>55</v>
      </c>
      <c r="Q69" s="115" t="s">
        <v>56</v>
      </c>
      <c r="R69" s="48" t="s">
        <v>55</v>
      </c>
      <c r="S69" s="48" t="s">
        <v>120</v>
      </c>
    </row>
    <row r="70" spans="1:19" s="71" customFormat="1" ht="75" x14ac:dyDescent="0.25">
      <c r="A70" s="201" t="s">
        <v>51</v>
      </c>
      <c r="B70" s="4" t="s">
        <v>170</v>
      </c>
      <c r="C70" s="129" t="s">
        <v>171</v>
      </c>
      <c r="D70" s="4" t="s">
        <v>1823</v>
      </c>
      <c r="E70" s="67" t="s">
        <v>247</v>
      </c>
      <c r="F70" s="4">
        <v>1</v>
      </c>
      <c r="G70" s="17">
        <f t="shared" si="0"/>
        <v>0.75</v>
      </c>
      <c r="H70" s="4">
        <v>1</v>
      </c>
      <c r="I70" s="17">
        <v>0.75</v>
      </c>
      <c r="J70" s="50"/>
      <c r="K70" s="50"/>
      <c r="L70" s="50"/>
      <c r="M70" s="50"/>
      <c r="N70" s="50"/>
      <c r="O70" s="50"/>
      <c r="P70" s="50" t="s">
        <v>55</v>
      </c>
      <c r="Q70" s="50" t="s">
        <v>56</v>
      </c>
      <c r="R70" s="49" t="s">
        <v>55</v>
      </c>
      <c r="S70" s="49" t="s">
        <v>121</v>
      </c>
    </row>
    <row r="71" spans="1:19" s="71" customFormat="1" ht="75" x14ac:dyDescent="0.25">
      <c r="A71" s="201" t="s">
        <v>52</v>
      </c>
      <c r="B71" s="4" t="s">
        <v>172</v>
      </c>
      <c r="C71" s="129" t="s">
        <v>173</v>
      </c>
      <c r="D71" s="4" t="s">
        <v>1823</v>
      </c>
      <c r="E71" s="67" t="s">
        <v>247</v>
      </c>
      <c r="F71" s="4">
        <v>1</v>
      </c>
      <c r="G71" s="17">
        <f t="shared" ref="G71:G73" si="1">I71/H71</f>
        <v>0.75</v>
      </c>
      <c r="H71" s="4">
        <v>1</v>
      </c>
      <c r="I71" s="17">
        <v>0.75</v>
      </c>
      <c r="J71" s="50"/>
      <c r="K71" s="50"/>
      <c r="L71" s="50"/>
      <c r="M71" s="50"/>
      <c r="N71" s="50"/>
      <c r="O71" s="50"/>
      <c r="P71" s="50" t="s">
        <v>55</v>
      </c>
      <c r="Q71" s="50" t="s">
        <v>56</v>
      </c>
      <c r="R71" s="49" t="s">
        <v>55</v>
      </c>
      <c r="S71" s="49" t="s">
        <v>122</v>
      </c>
    </row>
    <row r="72" spans="1:19" s="71" customFormat="1" ht="75.75" thickBot="1" x14ac:dyDescent="0.3">
      <c r="A72" s="201" t="s">
        <v>53</v>
      </c>
      <c r="B72" s="4" t="s">
        <v>174</v>
      </c>
      <c r="C72" s="129" t="s">
        <v>175</v>
      </c>
      <c r="D72" s="4" t="s">
        <v>1823</v>
      </c>
      <c r="E72" s="67" t="s">
        <v>247</v>
      </c>
      <c r="F72" s="4">
        <v>1</v>
      </c>
      <c r="G72" s="17">
        <f t="shared" si="1"/>
        <v>0.75</v>
      </c>
      <c r="H72" s="4">
        <v>1</v>
      </c>
      <c r="I72" s="17">
        <v>0.75</v>
      </c>
      <c r="J72" s="50"/>
      <c r="K72" s="50"/>
      <c r="L72" s="50"/>
      <c r="M72" s="50"/>
      <c r="N72" s="50"/>
      <c r="O72" s="50"/>
      <c r="P72" s="50" t="s">
        <v>55</v>
      </c>
      <c r="Q72" s="50" t="s">
        <v>56</v>
      </c>
      <c r="R72" s="49" t="s">
        <v>55</v>
      </c>
      <c r="S72" s="49" t="s">
        <v>123</v>
      </c>
    </row>
    <row r="73" spans="1:19" s="71" customFormat="1" ht="75.75" thickBot="1" x14ac:dyDescent="0.3">
      <c r="A73" s="201" t="s">
        <v>54</v>
      </c>
      <c r="B73" s="4" t="s">
        <v>176</v>
      </c>
      <c r="C73" s="129" t="s">
        <v>177</v>
      </c>
      <c r="D73" s="4" t="s">
        <v>1823</v>
      </c>
      <c r="E73" s="67" t="s">
        <v>247</v>
      </c>
      <c r="F73" s="4">
        <v>1</v>
      </c>
      <c r="G73" s="17">
        <f t="shared" si="1"/>
        <v>0.75</v>
      </c>
      <c r="H73" s="4">
        <v>1</v>
      </c>
      <c r="I73" s="17">
        <v>0.75</v>
      </c>
      <c r="J73" s="28"/>
      <c r="K73" s="28"/>
      <c r="L73" s="29"/>
      <c r="M73" s="29"/>
      <c r="N73" s="29"/>
      <c r="O73" s="30"/>
      <c r="P73" s="50" t="s">
        <v>55</v>
      </c>
      <c r="Q73" s="50" t="s">
        <v>56</v>
      </c>
      <c r="R73" s="49" t="s">
        <v>55</v>
      </c>
      <c r="S73" s="49" t="s">
        <v>123</v>
      </c>
    </row>
    <row r="74" spans="1:19" x14ac:dyDescent="0.25">
      <c r="F74" s="71">
        <f>SUM(F6:F73)</f>
        <v>137</v>
      </c>
      <c r="G74" s="71">
        <f>SUM(G6:G73)</f>
        <v>62.925000000000033</v>
      </c>
    </row>
  </sheetData>
  <mergeCells count="15">
    <mergeCell ref="A1:S2"/>
    <mergeCell ref="A3:C3"/>
    <mergeCell ref="D4:D5"/>
    <mergeCell ref="E4:E5"/>
    <mergeCell ref="A4:A5"/>
    <mergeCell ref="O3:O5"/>
    <mergeCell ref="B4:C4"/>
    <mergeCell ref="T5:T7"/>
    <mergeCell ref="D3:J3"/>
    <mergeCell ref="F4:J4"/>
    <mergeCell ref="K3:N4"/>
    <mergeCell ref="P3:P5"/>
    <mergeCell ref="Q3:Q5"/>
    <mergeCell ref="R3:R5"/>
    <mergeCell ref="S3:S5"/>
  </mergeCells>
  <pageMargins left="0.59055118110236227" right="0.59055118110236227" top="0.74803149606299213" bottom="0.74803149606299213" header="0.31496062992125984" footer="0.31496062992125984"/>
  <pageSetup paperSize="9" scale="4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view="pageBreakPreview" topLeftCell="A58" zoomScale="70" zoomScaleNormal="70" zoomScaleSheetLayoutView="70" workbookViewId="0">
      <selection activeCell="A6" sqref="A6:A67"/>
    </sheetView>
  </sheetViews>
  <sheetFormatPr defaultRowHeight="15" x14ac:dyDescent="0.25"/>
  <cols>
    <col min="1" max="2" width="21.140625" style="71" customWidth="1"/>
    <col min="3" max="3" width="20.7109375" style="71" customWidth="1"/>
    <col min="4" max="4" width="17.28515625" style="71" customWidth="1"/>
    <col min="5" max="5" width="10.85546875" style="71" customWidth="1"/>
    <col min="6" max="10" width="16" style="71" customWidth="1"/>
    <col min="11" max="13" width="13.85546875" style="71" customWidth="1"/>
    <col min="14" max="14" width="12.5703125" style="71" customWidth="1"/>
    <col min="15" max="15" width="15.5703125" style="71" customWidth="1"/>
    <col min="16" max="17" width="16" style="71" customWidth="1"/>
    <col min="18" max="19" width="21.42578125" style="71" customWidth="1"/>
  </cols>
  <sheetData>
    <row r="1" spans="1:20" ht="15" customHeight="1" x14ac:dyDescent="0.25">
      <c r="A1" s="241" t="s">
        <v>11</v>
      </c>
      <c r="B1" s="242"/>
      <c r="C1" s="242"/>
      <c r="D1" s="242"/>
      <c r="E1" s="242"/>
      <c r="F1" s="242"/>
      <c r="G1" s="242"/>
      <c r="H1" s="242"/>
      <c r="I1" s="242"/>
      <c r="J1" s="242"/>
      <c r="K1" s="242"/>
      <c r="L1" s="242"/>
      <c r="M1" s="242"/>
      <c r="N1" s="242"/>
      <c r="O1" s="242"/>
      <c r="P1" s="242"/>
      <c r="Q1" s="242"/>
      <c r="R1" s="242"/>
      <c r="S1" s="242"/>
    </row>
    <row r="2" spans="1:20" ht="15.75" thickBot="1" x14ac:dyDescent="0.3">
      <c r="A2" s="243"/>
      <c r="B2" s="244"/>
      <c r="C2" s="244"/>
      <c r="D2" s="244"/>
      <c r="E2" s="244"/>
      <c r="F2" s="244"/>
      <c r="G2" s="244"/>
      <c r="H2" s="244"/>
      <c r="I2" s="244"/>
      <c r="J2" s="244"/>
      <c r="K2" s="244"/>
      <c r="L2" s="244"/>
      <c r="M2" s="244"/>
      <c r="N2" s="244"/>
      <c r="O2" s="244"/>
      <c r="P2" s="244"/>
      <c r="Q2" s="244"/>
      <c r="R2" s="244"/>
      <c r="S2" s="244"/>
    </row>
    <row r="3" spans="1:20" ht="48" customHeight="1" thickBot="1" x14ac:dyDescent="0.3">
      <c r="A3" s="245" t="s">
        <v>0</v>
      </c>
      <c r="B3" s="246"/>
      <c r="C3" s="247"/>
      <c r="D3" s="248" t="s">
        <v>2</v>
      </c>
      <c r="E3" s="249"/>
      <c r="F3" s="249"/>
      <c r="G3" s="249"/>
      <c r="H3" s="249"/>
      <c r="I3" s="249"/>
      <c r="J3" s="250"/>
      <c r="K3" s="248" t="s">
        <v>10</v>
      </c>
      <c r="L3" s="249"/>
      <c r="M3" s="249"/>
      <c r="N3" s="250"/>
      <c r="O3" s="254" t="s">
        <v>20</v>
      </c>
      <c r="P3" s="257" t="s">
        <v>12</v>
      </c>
      <c r="Q3" s="260" t="s">
        <v>13</v>
      </c>
      <c r="R3" s="254" t="s">
        <v>7</v>
      </c>
      <c r="S3" s="263" t="s">
        <v>15</v>
      </c>
    </row>
    <row r="4" spans="1:20" ht="47.25" customHeight="1" thickBot="1" x14ac:dyDescent="0.3">
      <c r="A4" s="266" t="s">
        <v>1</v>
      </c>
      <c r="B4" s="268" t="s">
        <v>16</v>
      </c>
      <c r="C4" s="269"/>
      <c r="D4" s="270" t="s">
        <v>3</v>
      </c>
      <c r="E4" s="266" t="s">
        <v>4</v>
      </c>
      <c r="F4" s="268" t="s">
        <v>8</v>
      </c>
      <c r="G4" s="273"/>
      <c r="H4" s="273"/>
      <c r="I4" s="273"/>
      <c r="J4" s="269"/>
      <c r="K4" s="251"/>
      <c r="L4" s="252"/>
      <c r="M4" s="252"/>
      <c r="N4" s="253"/>
      <c r="O4" s="255"/>
      <c r="P4" s="258"/>
      <c r="Q4" s="261"/>
      <c r="R4" s="255"/>
      <c r="S4" s="264"/>
    </row>
    <row r="5" spans="1:20" ht="86.25" thickBot="1" x14ac:dyDescent="0.3">
      <c r="A5" s="267"/>
      <c r="B5" s="132" t="s">
        <v>17</v>
      </c>
      <c r="C5" s="132" t="s">
        <v>18</v>
      </c>
      <c r="D5" s="271"/>
      <c r="E5" s="272"/>
      <c r="F5" s="133" t="s">
        <v>5</v>
      </c>
      <c r="G5" s="134" t="s">
        <v>6</v>
      </c>
      <c r="H5" s="133" t="s">
        <v>19</v>
      </c>
      <c r="I5" s="134" t="s">
        <v>6</v>
      </c>
      <c r="J5" s="133" t="s">
        <v>9</v>
      </c>
      <c r="K5" s="135" t="s">
        <v>5</v>
      </c>
      <c r="L5" s="134" t="s">
        <v>6</v>
      </c>
      <c r="M5" s="133" t="s">
        <v>19</v>
      </c>
      <c r="N5" s="134" t="s">
        <v>6</v>
      </c>
      <c r="O5" s="256"/>
      <c r="P5" s="259"/>
      <c r="Q5" s="262"/>
      <c r="R5" s="256"/>
      <c r="S5" s="265"/>
      <c r="T5" s="237"/>
    </row>
    <row r="6" spans="1:20" s="71" customFormat="1" ht="86.25" customHeight="1" x14ac:dyDescent="0.25">
      <c r="A6" s="8" t="s">
        <v>2438</v>
      </c>
      <c r="B6" s="107" t="s">
        <v>2439</v>
      </c>
      <c r="C6" s="67" t="s">
        <v>2440</v>
      </c>
      <c r="D6" s="64" t="s">
        <v>2441</v>
      </c>
      <c r="E6" s="67" t="s">
        <v>2442</v>
      </c>
      <c r="F6" s="17">
        <v>3</v>
      </c>
      <c r="G6" s="17">
        <v>1.1000000000000001</v>
      </c>
      <c r="H6" s="17">
        <v>3</v>
      </c>
      <c r="I6" s="113">
        <f>H6*G6</f>
        <v>3.3000000000000003</v>
      </c>
      <c r="J6" s="113"/>
      <c r="K6" s="113"/>
      <c r="L6" s="113"/>
      <c r="M6" s="113"/>
      <c r="N6" s="114"/>
      <c r="O6" s="114"/>
      <c r="P6" s="204" t="s">
        <v>891</v>
      </c>
      <c r="Q6" s="104" t="s">
        <v>56</v>
      </c>
      <c r="R6" s="12" t="s">
        <v>890</v>
      </c>
      <c r="S6" s="99" t="s">
        <v>835</v>
      </c>
      <c r="T6" s="237"/>
    </row>
    <row r="7" spans="1:20" s="71" customFormat="1" ht="75" customHeight="1" x14ac:dyDescent="0.25">
      <c r="A7" s="97" t="s">
        <v>2443</v>
      </c>
      <c r="B7" s="15" t="s">
        <v>2444</v>
      </c>
      <c r="C7" s="104" t="s">
        <v>2445</v>
      </c>
      <c r="D7" s="64" t="s">
        <v>2441</v>
      </c>
      <c r="E7" s="67" t="s">
        <v>2442</v>
      </c>
      <c r="F7" s="4">
        <v>3</v>
      </c>
      <c r="G7" s="17">
        <v>1.1000000000000001</v>
      </c>
      <c r="H7" s="4">
        <v>3</v>
      </c>
      <c r="I7" s="113">
        <f t="shared" ref="I7:I67" si="0">H7*G7</f>
        <v>3.3000000000000003</v>
      </c>
      <c r="J7" s="115"/>
      <c r="K7" s="115"/>
      <c r="L7" s="115"/>
      <c r="M7" s="115"/>
      <c r="N7" s="48"/>
      <c r="O7" s="48"/>
      <c r="P7" s="204" t="s">
        <v>891</v>
      </c>
      <c r="Q7" s="104" t="s">
        <v>56</v>
      </c>
      <c r="R7" s="12" t="s">
        <v>890</v>
      </c>
      <c r="S7" s="99" t="s">
        <v>836</v>
      </c>
      <c r="T7" s="237"/>
    </row>
    <row r="8" spans="1:20" s="71" customFormat="1" ht="75" customHeight="1" x14ac:dyDescent="0.25">
      <c r="A8" s="97" t="s">
        <v>2446</v>
      </c>
      <c r="B8" s="15" t="s">
        <v>2447</v>
      </c>
      <c r="C8" s="104" t="s">
        <v>2448</v>
      </c>
      <c r="D8" s="64" t="s">
        <v>2441</v>
      </c>
      <c r="E8" s="67" t="s">
        <v>2442</v>
      </c>
      <c r="F8" s="4">
        <v>3</v>
      </c>
      <c r="G8" s="17">
        <v>1.1000000000000001</v>
      </c>
      <c r="H8" s="4">
        <v>3</v>
      </c>
      <c r="I8" s="113">
        <f t="shared" si="0"/>
        <v>3.3000000000000003</v>
      </c>
      <c r="J8" s="115"/>
      <c r="K8" s="115"/>
      <c r="L8" s="115"/>
      <c r="M8" s="115"/>
      <c r="N8" s="115"/>
      <c r="O8" s="115"/>
      <c r="P8" s="204" t="s">
        <v>891</v>
      </c>
      <c r="Q8" s="104" t="s">
        <v>56</v>
      </c>
      <c r="R8" s="12" t="s">
        <v>890</v>
      </c>
      <c r="S8" s="99" t="s">
        <v>837</v>
      </c>
    </row>
    <row r="9" spans="1:20" s="71" customFormat="1" ht="75" customHeight="1" x14ac:dyDescent="0.25">
      <c r="A9" s="97" t="s">
        <v>2449</v>
      </c>
      <c r="B9" s="15" t="s">
        <v>2450</v>
      </c>
      <c r="C9" s="104" t="s">
        <v>2451</v>
      </c>
      <c r="D9" s="64" t="s">
        <v>2441</v>
      </c>
      <c r="E9" s="67" t="s">
        <v>2442</v>
      </c>
      <c r="F9" s="4">
        <v>3</v>
      </c>
      <c r="G9" s="17">
        <v>1.1000000000000001</v>
      </c>
      <c r="H9" s="4">
        <v>3</v>
      </c>
      <c r="I9" s="113">
        <f t="shared" si="0"/>
        <v>3.3000000000000003</v>
      </c>
      <c r="J9" s="115"/>
      <c r="K9" s="115"/>
      <c r="L9" s="115"/>
      <c r="M9" s="115"/>
      <c r="N9" s="115"/>
      <c r="O9" s="115"/>
      <c r="P9" s="204" t="s">
        <v>891</v>
      </c>
      <c r="Q9" s="104" t="s">
        <v>56</v>
      </c>
      <c r="R9" s="12" t="s">
        <v>890</v>
      </c>
      <c r="S9" s="99" t="s">
        <v>838</v>
      </c>
    </row>
    <row r="10" spans="1:20" s="71" customFormat="1" ht="75" customHeight="1" x14ac:dyDescent="0.25">
      <c r="A10" s="97" t="s">
        <v>2452</v>
      </c>
      <c r="B10" s="15" t="s">
        <v>2453</v>
      </c>
      <c r="C10" s="104" t="s">
        <v>2454</v>
      </c>
      <c r="D10" s="64" t="s">
        <v>2441</v>
      </c>
      <c r="E10" s="67" t="s">
        <v>2442</v>
      </c>
      <c r="F10" s="4">
        <v>3</v>
      </c>
      <c r="G10" s="17">
        <v>1.1000000000000001</v>
      </c>
      <c r="H10" s="4">
        <v>3</v>
      </c>
      <c r="I10" s="113">
        <f t="shared" si="0"/>
        <v>3.3000000000000003</v>
      </c>
      <c r="J10" s="115"/>
      <c r="K10" s="115"/>
      <c r="L10" s="115"/>
      <c r="M10" s="115"/>
      <c r="N10" s="115"/>
      <c r="O10" s="115"/>
      <c r="P10" s="204" t="s">
        <v>891</v>
      </c>
      <c r="Q10" s="104" t="s">
        <v>56</v>
      </c>
      <c r="R10" s="12" t="s">
        <v>890</v>
      </c>
      <c r="S10" s="99" t="s">
        <v>839</v>
      </c>
    </row>
    <row r="11" spans="1:20" s="71" customFormat="1" ht="75" customHeight="1" x14ac:dyDescent="0.25">
      <c r="A11" s="97" t="s">
        <v>2455</v>
      </c>
      <c r="B11" s="15" t="s">
        <v>2456</v>
      </c>
      <c r="C11" s="104" t="s">
        <v>2457</v>
      </c>
      <c r="D11" s="64" t="s">
        <v>2441</v>
      </c>
      <c r="E11" s="67" t="s">
        <v>2442</v>
      </c>
      <c r="F11" s="4">
        <v>3</v>
      </c>
      <c r="G11" s="17">
        <v>1.1000000000000001</v>
      </c>
      <c r="H11" s="4">
        <v>3</v>
      </c>
      <c r="I11" s="113">
        <f t="shared" si="0"/>
        <v>3.3000000000000003</v>
      </c>
      <c r="J11" s="115"/>
      <c r="K11" s="115"/>
      <c r="L11" s="115"/>
      <c r="M11" s="115"/>
      <c r="N11" s="115"/>
      <c r="O11" s="115"/>
      <c r="P11" s="204" t="s">
        <v>891</v>
      </c>
      <c r="Q11" s="104" t="s">
        <v>56</v>
      </c>
      <c r="R11" s="12" t="s">
        <v>890</v>
      </c>
      <c r="S11" s="99" t="s">
        <v>840</v>
      </c>
    </row>
    <row r="12" spans="1:20" s="71" customFormat="1" ht="75" customHeight="1" x14ac:dyDescent="0.25">
      <c r="A12" s="97" t="s">
        <v>2458</v>
      </c>
      <c r="B12" s="12" t="s">
        <v>2459</v>
      </c>
      <c r="C12" s="104" t="s">
        <v>2460</v>
      </c>
      <c r="D12" s="64" t="s">
        <v>2441</v>
      </c>
      <c r="E12" s="67" t="s">
        <v>2461</v>
      </c>
      <c r="F12" s="4">
        <v>3</v>
      </c>
      <c r="G12" s="17">
        <v>0.75</v>
      </c>
      <c r="H12" s="4">
        <v>3</v>
      </c>
      <c r="I12" s="113">
        <f t="shared" si="0"/>
        <v>2.25</v>
      </c>
      <c r="J12" s="115"/>
      <c r="K12" s="115"/>
      <c r="L12" s="115"/>
      <c r="M12" s="115"/>
      <c r="N12" s="115"/>
      <c r="O12" s="115"/>
      <c r="P12" s="204" t="s">
        <v>891</v>
      </c>
      <c r="Q12" s="104" t="s">
        <v>56</v>
      </c>
      <c r="R12" s="12" t="s">
        <v>890</v>
      </c>
      <c r="S12" s="99" t="s">
        <v>842</v>
      </c>
    </row>
    <row r="13" spans="1:20" s="71" customFormat="1" ht="75" x14ac:dyDescent="0.25">
      <c r="A13" s="97" t="s">
        <v>1779</v>
      </c>
      <c r="B13" s="12">
        <v>51.530268</v>
      </c>
      <c r="C13" s="104">
        <v>41.440933999999999</v>
      </c>
      <c r="D13" s="64" t="s">
        <v>126</v>
      </c>
      <c r="E13" s="67" t="s">
        <v>247</v>
      </c>
      <c r="F13" s="4">
        <v>1</v>
      </c>
      <c r="G13" s="17">
        <v>0.75</v>
      </c>
      <c r="H13" s="4">
        <v>1</v>
      </c>
      <c r="I13" s="113">
        <f t="shared" si="0"/>
        <v>0.75</v>
      </c>
      <c r="J13" s="115"/>
      <c r="K13" s="115"/>
      <c r="L13" s="115"/>
      <c r="M13" s="115"/>
      <c r="N13" s="115"/>
      <c r="O13" s="115"/>
      <c r="P13" s="204" t="s">
        <v>891</v>
      </c>
      <c r="Q13" s="104" t="s">
        <v>56</v>
      </c>
      <c r="R13" s="12" t="s">
        <v>890</v>
      </c>
      <c r="S13" s="99" t="s">
        <v>842</v>
      </c>
    </row>
    <row r="14" spans="1:20" s="71" customFormat="1" ht="66.75" customHeight="1" x14ac:dyDescent="0.25">
      <c r="A14" s="97" t="s">
        <v>1780</v>
      </c>
      <c r="B14" s="12">
        <v>51.528077000000003</v>
      </c>
      <c r="C14" s="104">
        <v>41.452333000000003</v>
      </c>
      <c r="D14" s="64" t="s">
        <v>126</v>
      </c>
      <c r="E14" s="67" t="s">
        <v>247</v>
      </c>
      <c r="F14" s="4">
        <v>1</v>
      </c>
      <c r="G14" s="17">
        <v>0.75</v>
      </c>
      <c r="H14" s="4">
        <v>1</v>
      </c>
      <c r="I14" s="113">
        <f t="shared" si="0"/>
        <v>0.75</v>
      </c>
      <c r="J14" s="115"/>
      <c r="K14" s="115"/>
      <c r="L14" s="115"/>
      <c r="M14" s="115"/>
      <c r="N14" s="115"/>
      <c r="O14" s="115"/>
      <c r="P14" s="204" t="s">
        <v>891</v>
      </c>
      <c r="Q14" s="104" t="s">
        <v>56</v>
      </c>
      <c r="R14" s="12" t="s">
        <v>890</v>
      </c>
      <c r="S14" s="99" t="s">
        <v>843</v>
      </c>
    </row>
    <row r="15" spans="1:20" s="71" customFormat="1" ht="75" x14ac:dyDescent="0.25">
      <c r="A15" s="97" t="s">
        <v>1781</v>
      </c>
      <c r="B15" s="12">
        <v>51.528675999999997</v>
      </c>
      <c r="C15" s="104">
        <v>41.458497999999999</v>
      </c>
      <c r="D15" s="64" t="s">
        <v>126</v>
      </c>
      <c r="E15" s="67" t="s">
        <v>247</v>
      </c>
      <c r="F15" s="4">
        <v>1</v>
      </c>
      <c r="G15" s="17">
        <v>0.75</v>
      </c>
      <c r="H15" s="4">
        <v>1</v>
      </c>
      <c r="I15" s="113">
        <f t="shared" si="0"/>
        <v>0.75</v>
      </c>
      <c r="J15" s="115"/>
      <c r="K15" s="115"/>
      <c r="L15" s="115"/>
      <c r="M15" s="115"/>
      <c r="N15" s="115"/>
      <c r="O15" s="115"/>
      <c r="P15" s="204" t="s">
        <v>891</v>
      </c>
      <c r="Q15" s="104" t="s">
        <v>56</v>
      </c>
      <c r="R15" s="12" t="s">
        <v>890</v>
      </c>
      <c r="S15" s="99" t="s">
        <v>844</v>
      </c>
    </row>
    <row r="16" spans="1:20" s="71" customFormat="1" ht="75" x14ac:dyDescent="0.25">
      <c r="A16" s="97" t="s">
        <v>2591</v>
      </c>
      <c r="B16" s="12" t="s">
        <v>2462</v>
      </c>
      <c r="C16" s="104" t="s">
        <v>2463</v>
      </c>
      <c r="D16" s="64" t="s">
        <v>2441</v>
      </c>
      <c r="E16" s="67" t="s">
        <v>2442</v>
      </c>
      <c r="F16" s="4">
        <v>3</v>
      </c>
      <c r="G16" s="17">
        <v>1.1000000000000001</v>
      </c>
      <c r="H16" s="4">
        <v>3</v>
      </c>
      <c r="I16" s="113">
        <f t="shared" si="0"/>
        <v>3.3000000000000003</v>
      </c>
      <c r="J16" s="115"/>
      <c r="K16" s="115"/>
      <c r="L16" s="115"/>
      <c r="M16" s="115"/>
      <c r="N16" s="115"/>
      <c r="O16" s="115"/>
      <c r="P16" s="204" t="s">
        <v>891</v>
      </c>
      <c r="Q16" s="104" t="s">
        <v>56</v>
      </c>
      <c r="R16" s="12" t="s">
        <v>890</v>
      </c>
      <c r="S16" s="99" t="s">
        <v>845</v>
      </c>
    </row>
    <row r="17" spans="1:19" s="71" customFormat="1" ht="75" x14ac:dyDescent="0.25">
      <c r="A17" s="97" t="s">
        <v>1782</v>
      </c>
      <c r="B17" s="12">
        <v>51.528886</v>
      </c>
      <c r="C17" s="104">
        <v>41.465927999999998</v>
      </c>
      <c r="D17" s="64" t="s">
        <v>126</v>
      </c>
      <c r="E17" s="67" t="s">
        <v>247</v>
      </c>
      <c r="F17" s="4">
        <v>1</v>
      </c>
      <c r="G17" s="17">
        <v>0.75</v>
      </c>
      <c r="H17" s="4">
        <v>1</v>
      </c>
      <c r="I17" s="113">
        <f t="shared" si="0"/>
        <v>0.75</v>
      </c>
      <c r="J17" s="115"/>
      <c r="K17" s="115"/>
      <c r="L17" s="115"/>
      <c r="M17" s="115"/>
      <c r="N17" s="115"/>
      <c r="O17" s="115"/>
      <c r="P17" s="204" t="s">
        <v>891</v>
      </c>
      <c r="Q17" s="104" t="s">
        <v>56</v>
      </c>
      <c r="R17" s="12" t="s">
        <v>890</v>
      </c>
      <c r="S17" s="99" t="s">
        <v>846</v>
      </c>
    </row>
    <row r="18" spans="1:19" s="71" customFormat="1" ht="75" x14ac:dyDescent="0.25">
      <c r="A18" s="97" t="s">
        <v>1783</v>
      </c>
      <c r="B18" s="12" t="s">
        <v>1784</v>
      </c>
      <c r="C18" s="104">
        <v>41.463365000000003</v>
      </c>
      <c r="D18" s="64" t="s">
        <v>126</v>
      </c>
      <c r="E18" s="67" t="s">
        <v>247</v>
      </c>
      <c r="F18" s="4">
        <v>1</v>
      </c>
      <c r="G18" s="17">
        <v>0.75</v>
      </c>
      <c r="H18" s="4">
        <v>1</v>
      </c>
      <c r="I18" s="113">
        <f t="shared" si="0"/>
        <v>0.75</v>
      </c>
      <c r="J18" s="115"/>
      <c r="K18" s="115"/>
      <c r="L18" s="115"/>
      <c r="M18" s="115"/>
      <c r="N18" s="115"/>
      <c r="O18" s="115"/>
      <c r="P18" s="204" t="s">
        <v>891</v>
      </c>
      <c r="Q18" s="104" t="s">
        <v>56</v>
      </c>
      <c r="R18" s="12" t="s">
        <v>890</v>
      </c>
      <c r="S18" s="99" t="s">
        <v>847</v>
      </c>
    </row>
    <row r="19" spans="1:19" s="71" customFormat="1" ht="75" x14ac:dyDescent="0.25">
      <c r="A19" s="97" t="s">
        <v>1785</v>
      </c>
      <c r="B19" s="12">
        <v>51.533132999999999</v>
      </c>
      <c r="C19" s="104">
        <v>41.465930999999998</v>
      </c>
      <c r="D19" s="64" t="s">
        <v>126</v>
      </c>
      <c r="E19" s="67" t="s">
        <v>247</v>
      </c>
      <c r="F19" s="4">
        <v>1</v>
      </c>
      <c r="G19" s="17">
        <v>0.75</v>
      </c>
      <c r="H19" s="4">
        <v>1</v>
      </c>
      <c r="I19" s="113">
        <f t="shared" si="0"/>
        <v>0.75</v>
      </c>
      <c r="J19" s="115"/>
      <c r="K19" s="115"/>
      <c r="L19" s="115"/>
      <c r="M19" s="115"/>
      <c r="N19" s="115"/>
      <c r="O19" s="115"/>
      <c r="P19" s="204" t="s">
        <v>891</v>
      </c>
      <c r="Q19" s="104" t="s">
        <v>56</v>
      </c>
      <c r="R19" s="12" t="s">
        <v>890</v>
      </c>
      <c r="S19" s="99" t="s">
        <v>848</v>
      </c>
    </row>
    <row r="20" spans="1:19" s="71" customFormat="1" ht="75" x14ac:dyDescent="0.25">
      <c r="A20" s="97" t="s">
        <v>1786</v>
      </c>
      <c r="B20" s="12">
        <v>51.529513999999999</v>
      </c>
      <c r="C20" s="104">
        <v>41.460881000000001</v>
      </c>
      <c r="D20" s="64" t="s">
        <v>126</v>
      </c>
      <c r="E20" s="67" t="s">
        <v>247</v>
      </c>
      <c r="F20" s="4">
        <v>1</v>
      </c>
      <c r="G20" s="17">
        <v>0.75</v>
      </c>
      <c r="H20" s="4">
        <v>1</v>
      </c>
      <c r="I20" s="113">
        <f t="shared" si="0"/>
        <v>0.75</v>
      </c>
      <c r="J20" s="115"/>
      <c r="K20" s="115"/>
      <c r="L20" s="115"/>
      <c r="M20" s="115"/>
      <c r="N20" s="115"/>
      <c r="O20" s="115"/>
      <c r="P20" s="204" t="s">
        <v>891</v>
      </c>
      <c r="Q20" s="104" t="s">
        <v>56</v>
      </c>
      <c r="R20" s="12" t="s">
        <v>890</v>
      </c>
      <c r="S20" s="12" t="s">
        <v>849</v>
      </c>
    </row>
    <row r="21" spans="1:19" s="71" customFormat="1" ht="75" x14ac:dyDescent="0.25">
      <c r="A21" s="97" t="s">
        <v>1787</v>
      </c>
      <c r="B21" s="12">
        <v>51.526786999999999</v>
      </c>
      <c r="C21" s="104">
        <v>41.457037999999997</v>
      </c>
      <c r="D21" s="64" t="s">
        <v>126</v>
      </c>
      <c r="E21" s="67" t="s">
        <v>247</v>
      </c>
      <c r="F21" s="4">
        <v>1</v>
      </c>
      <c r="G21" s="17">
        <v>0.75</v>
      </c>
      <c r="H21" s="4">
        <v>1</v>
      </c>
      <c r="I21" s="113">
        <f t="shared" si="0"/>
        <v>0.75</v>
      </c>
      <c r="J21" s="115"/>
      <c r="K21" s="115"/>
      <c r="L21" s="115"/>
      <c r="M21" s="115"/>
      <c r="N21" s="115"/>
      <c r="O21" s="115"/>
      <c r="P21" s="204" t="s">
        <v>891</v>
      </c>
      <c r="Q21" s="104" t="s">
        <v>56</v>
      </c>
      <c r="R21" s="12" t="s">
        <v>890</v>
      </c>
      <c r="S21" s="12" t="s">
        <v>850</v>
      </c>
    </row>
    <row r="22" spans="1:19" s="71" customFormat="1" ht="75" x14ac:dyDescent="0.25">
      <c r="A22" s="98" t="s">
        <v>1788</v>
      </c>
      <c r="B22" s="25">
        <v>51.523927999999998</v>
      </c>
      <c r="C22" s="104">
        <v>41.453248000000002</v>
      </c>
      <c r="D22" s="64" t="s">
        <v>126</v>
      </c>
      <c r="E22" s="67" t="s">
        <v>247</v>
      </c>
      <c r="F22" s="2">
        <v>1</v>
      </c>
      <c r="G22" s="17">
        <v>0.75</v>
      </c>
      <c r="H22" s="2">
        <v>1</v>
      </c>
      <c r="I22" s="113">
        <f t="shared" si="0"/>
        <v>0.75</v>
      </c>
      <c r="J22" s="115"/>
      <c r="K22" s="115"/>
      <c r="L22" s="115"/>
      <c r="M22" s="115"/>
      <c r="N22" s="115"/>
      <c r="O22" s="115"/>
      <c r="P22" s="204" t="s">
        <v>891</v>
      </c>
      <c r="Q22" s="104" t="s">
        <v>56</v>
      </c>
      <c r="R22" s="12" t="s">
        <v>890</v>
      </c>
      <c r="S22" s="98" t="s">
        <v>851</v>
      </c>
    </row>
    <row r="23" spans="1:19" s="71" customFormat="1" ht="75" x14ac:dyDescent="0.25">
      <c r="A23" s="97" t="s">
        <v>1789</v>
      </c>
      <c r="B23" s="12">
        <v>51.551892000000002</v>
      </c>
      <c r="C23" s="205">
        <v>41.444189000000001</v>
      </c>
      <c r="D23" s="64" t="s">
        <v>126</v>
      </c>
      <c r="E23" s="67" t="s">
        <v>247</v>
      </c>
      <c r="F23" s="4">
        <v>2</v>
      </c>
      <c r="G23" s="17">
        <v>0.75</v>
      </c>
      <c r="H23" s="4">
        <v>2</v>
      </c>
      <c r="I23" s="113">
        <f t="shared" si="0"/>
        <v>1.5</v>
      </c>
      <c r="J23" s="50"/>
      <c r="K23" s="50"/>
      <c r="L23" s="50"/>
      <c r="M23" s="50"/>
      <c r="N23" s="50"/>
      <c r="O23" s="50"/>
      <c r="P23" s="204" t="s">
        <v>891</v>
      </c>
      <c r="Q23" s="104" t="s">
        <v>56</v>
      </c>
      <c r="R23" s="12" t="s">
        <v>890</v>
      </c>
      <c r="S23" s="12" t="s">
        <v>1790</v>
      </c>
    </row>
    <row r="24" spans="1:19" s="71" customFormat="1" ht="75" x14ac:dyDescent="0.25">
      <c r="A24" s="97" t="s">
        <v>2464</v>
      </c>
      <c r="B24" s="12" t="s">
        <v>2465</v>
      </c>
      <c r="C24" s="104" t="s">
        <v>2466</v>
      </c>
      <c r="D24" s="64" t="s">
        <v>2441</v>
      </c>
      <c r="E24" s="67" t="s">
        <v>2442</v>
      </c>
      <c r="F24" s="4">
        <v>3</v>
      </c>
      <c r="G24" s="17">
        <v>1.1000000000000001</v>
      </c>
      <c r="H24" s="4">
        <v>3</v>
      </c>
      <c r="I24" s="113">
        <f t="shared" si="0"/>
        <v>3.3000000000000003</v>
      </c>
      <c r="J24" s="115"/>
      <c r="K24" s="115"/>
      <c r="L24" s="115"/>
      <c r="M24" s="115"/>
      <c r="N24" s="115"/>
      <c r="O24" s="115"/>
      <c r="P24" s="204" t="s">
        <v>891</v>
      </c>
      <c r="Q24" s="104" t="s">
        <v>56</v>
      </c>
      <c r="R24" s="12" t="s">
        <v>890</v>
      </c>
      <c r="S24" s="99" t="s">
        <v>852</v>
      </c>
    </row>
    <row r="25" spans="1:19" s="71" customFormat="1" ht="75" x14ac:dyDescent="0.25">
      <c r="A25" s="97" t="s">
        <v>2467</v>
      </c>
      <c r="B25" s="12" t="s">
        <v>2468</v>
      </c>
      <c r="C25" s="104" t="s">
        <v>2469</v>
      </c>
      <c r="D25" s="64" t="s">
        <v>2441</v>
      </c>
      <c r="E25" s="67" t="s">
        <v>2442</v>
      </c>
      <c r="F25" s="4">
        <v>3</v>
      </c>
      <c r="G25" s="17">
        <v>1.1000000000000001</v>
      </c>
      <c r="H25" s="4">
        <v>3</v>
      </c>
      <c r="I25" s="113">
        <f t="shared" si="0"/>
        <v>3.3000000000000003</v>
      </c>
      <c r="J25" s="115"/>
      <c r="K25" s="115"/>
      <c r="L25" s="115"/>
      <c r="M25" s="115"/>
      <c r="N25" s="115"/>
      <c r="O25" s="115"/>
      <c r="P25" s="204" t="s">
        <v>891</v>
      </c>
      <c r="Q25" s="104" t="s">
        <v>56</v>
      </c>
      <c r="R25" s="12" t="s">
        <v>890</v>
      </c>
      <c r="S25" s="12" t="s">
        <v>853</v>
      </c>
    </row>
    <row r="26" spans="1:19" s="71" customFormat="1" ht="76.5" customHeight="1" x14ac:dyDescent="0.25">
      <c r="A26" s="97" t="s">
        <v>2470</v>
      </c>
      <c r="B26" s="12" t="s">
        <v>2471</v>
      </c>
      <c r="C26" s="104" t="s">
        <v>2472</v>
      </c>
      <c r="D26" s="64" t="s">
        <v>2441</v>
      </c>
      <c r="E26" s="67" t="s">
        <v>2442</v>
      </c>
      <c r="F26" s="4">
        <v>3</v>
      </c>
      <c r="G26" s="17">
        <v>1.1000000000000001</v>
      </c>
      <c r="H26" s="4">
        <v>3</v>
      </c>
      <c r="I26" s="113">
        <f t="shared" si="0"/>
        <v>3.3000000000000003</v>
      </c>
      <c r="J26" s="115"/>
      <c r="K26" s="115"/>
      <c r="L26" s="115"/>
      <c r="M26" s="115"/>
      <c r="N26" s="115"/>
      <c r="O26" s="115"/>
      <c r="P26" s="204" t="s">
        <v>891</v>
      </c>
      <c r="Q26" s="104" t="s">
        <v>56</v>
      </c>
      <c r="R26" s="12" t="s">
        <v>890</v>
      </c>
      <c r="S26" s="12" t="s">
        <v>854</v>
      </c>
    </row>
    <row r="27" spans="1:19" s="71" customFormat="1" ht="76.5" customHeight="1" x14ac:dyDescent="0.25">
      <c r="A27" s="97" t="s">
        <v>2473</v>
      </c>
      <c r="B27" s="12" t="s">
        <v>2474</v>
      </c>
      <c r="C27" s="104" t="s">
        <v>2475</v>
      </c>
      <c r="D27" s="64" t="s">
        <v>2441</v>
      </c>
      <c r="E27" s="67" t="s">
        <v>2442</v>
      </c>
      <c r="F27" s="4">
        <v>3</v>
      </c>
      <c r="G27" s="17">
        <v>1.1000000000000001</v>
      </c>
      <c r="H27" s="4">
        <v>3</v>
      </c>
      <c r="I27" s="113">
        <f t="shared" si="0"/>
        <v>3.3000000000000003</v>
      </c>
      <c r="J27" s="115"/>
      <c r="K27" s="115"/>
      <c r="L27" s="115"/>
      <c r="M27" s="115"/>
      <c r="N27" s="115"/>
      <c r="O27" s="115"/>
      <c r="P27" s="204" t="s">
        <v>891</v>
      </c>
      <c r="Q27" s="104" t="s">
        <v>56</v>
      </c>
      <c r="R27" s="12" t="s">
        <v>890</v>
      </c>
      <c r="S27" s="99" t="s">
        <v>855</v>
      </c>
    </row>
    <row r="28" spans="1:19" s="71" customFormat="1" ht="76.5" customHeight="1" x14ac:dyDescent="0.25">
      <c r="A28" s="97" t="s">
        <v>2476</v>
      </c>
      <c r="B28" s="12" t="s">
        <v>2477</v>
      </c>
      <c r="C28" s="104" t="s">
        <v>2478</v>
      </c>
      <c r="D28" s="64" t="s">
        <v>2441</v>
      </c>
      <c r="E28" s="67" t="s">
        <v>2442</v>
      </c>
      <c r="F28" s="4">
        <v>3</v>
      </c>
      <c r="G28" s="17">
        <v>1.1000000000000001</v>
      </c>
      <c r="H28" s="4">
        <v>3</v>
      </c>
      <c r="I28" s="113">
        <f t="shared" si="0"/>
        <v>3.3000000000000003</v>
      </c>
      <c r="J28" s="115"/>
      <c r="K28" s="115"/>
      <c r="L28" s="115"/>
      <c r="M28" s="115"/>
      <c r="N28" s="115"/>
      <c r="O28" s="115"/>
      <c r="P28" s="204" t="s">
        <v>891</v>
      </c>
      <c r="Q28" s="104" t="s">
        <v>56</v>
      </c>
      <c r="R28" s="12" t="s">
        <v>890</v>
      </c>
      <c r="S28" s="12" t="s">
        <v>856</v>
      </c>
    </row>
    <row r="29" spans="1:19" s="71" customFormat="1" ht="76.5" customHeight="1" x14ac:dyDescent="0.25">
      <c r="A29" s="14" t="s">
        <v>1791</v>
      </c>
      <c r="B29" s="12">
        <v>51.533233000000003</v>
      </c>
      <c r="C29" s="104">
        <v>41.448746</v>
      </c>
      <c r="D29" s="64" t="s">
        <v>126</v>
      </c>
      <c r="E29" s="67" t="s">
        <v>247</v>
      </c>
      <c r="F29" s="4">
        <v>2</v>
      </c>
      <c r="G29" s="17">
        <v>0.75</v>
      </c>
      <c r="H29" s="4">
        <v>2</v>
      </c>
      <c r="I29" s="113">
        <f t="shared" si="0"/>
        <v>1.5</v>
      </c>
      <c r="J29" s="115"/>
      <c r="K29" s="115"/>
      <c r="L29" s="115"/>
      <c r="M29" s="115"/>
      <c r="N29" s="115"/>
      <c r="O29" s="115"/>
      <c r="P29" s="204" t="s">
        <v>891</v>
      </c>
      <c r="Q29" s="104" t="s">
        <v>56</v>
      </c>
      <c r="R29" s="12" t="s">
        <v>890</v>
      </c>
      <c r="S29" s="12" t="s">
        <v>861</v>
      </c>
    </row>
    <row r="30" spans="1:19" s="71" customFormat="1" ht="76.5" customHeight="1" x14ac:dyDescent="0.25">
      <c r="A30" s="97" t="s">
        <v>829</v>
      </c>
      <c r="B30" s="12">
        <v>51.532786999999999</v>
      </c>
      <c r="C30" s="104">
        <v>41.440396999999997</v>
      </c>
      <c r="D30" s="64" t="s">
        <v>126</v>
      </c>
      <c r="E30" s="67" t="s">
        <v>247</v>
      </c>
      <c r="F30" s="4">
        <v>1</v>
      </c>
      <c r="G30" s="17">
        <v>0.75</v>
      </c>
      <c r="H30" s="4">
        <v>1</v>
      </c>
      <c r="I30" s="113">
        <f t="shared" si="0"/>
        <v>0.75</v>
      </c>
      <c r="J30" s="115"/>
      <c r="K30" s="115"/>
      <c r="L30" s="115"/>
      <c r="M30" s="115"/>
      <c r="N30" s="115"/>
      <c r="O30" s="115"/>
      <c r="P30" s="204" t="s">
        <v>891</v>
      </c>
      <c r="Q30" s="104" t="s">
        <v>56</v>
      </c>
      <c r="R30" s="12" t="s">
        <v>890</v>
      </c>
      <c r="S30" s="99" t="s">
        <v>857</v>
      </c>
    </row>
    <row r="31" spans="1:19" s="71" customFormat="1" ht="76.5" customHeight="1" x14ac:dyDescent="0.25">
      <c r="A31" s="11" t="s">
        <v>2479</v>
      </c>
      <c r="B31" s="12" t="s">
        <v>2480</v>
      </c>
      <c r="C31" s="104" t="s">
        <v>2481</v>
      </c>
      <c r="D31" s="64" t="s">
        <v>2441</v>
      </c>
      <c r="E31" s="67" t="s">
        <v>2442</v>
      </c>
      <c r="F31" s="4">
        <v>3</v>
      </c>
      <c r="G31" s="17">
        <v>1.1000000000000001</v>
      </c>
      <c r="H31" s="4">
        <v>3</v>
      </c>
      <c r="I31" s="113">
        <f t="shared" si="0"/>
        <v>3.3000000000000003</v>
      </c>
      <c r="J31" s="115"/>
      <c r="K31" s="115"/>
      <c r="L31" s="115"/>
      <c r="M31" s="115"/>
      <c r="N31" s="115"/>
      <c r="O31" s="115"/>
      <c r="P31" s="204" t="s">
        <v>891</v>
      </c>
      <c r="Q31" s="104" t="s">
        <v>56</v>
      </c>
      <c r="R31" s="12" t="s">
        <v>890</v>
      </c>
      <c r="S31" s="99" t="s">
        <v>858</v>
      </c>
    </row>
    <row r="32" spans="1:19" s="71" customFormat="1" ht="76.5" customHeight="1" x14ac:dyDescent="0.25">
      <c r="A32" s="97" t="s">
        <v>2482</v>
      </c>
      <c r="B32" s="12" t="s">
        <v>2483</v>
      </c>
      <c r="C32" s="104" t="s">
        <v>2484</v>
      </c>
      <c r="D32" s="64" t="s">
        <v>2441</v>
      </c>
      <c r="E32" s="67" t="s">
        <v>2442</v>
      </c>
      <c r="F32" s="4">
        <v>3</v>
      </c>
      <c r="G32" s="17">
        <v>1.1000000000000001</v>
      </c>
      <c r="H32" s="4">
        <v>3</v>
      </c>
      <c r="I32" s="113">
        <f t="shared" si="0"/>
        <v>3.3000000000000003</v>
      </c>
      <c r="J32" s="115"/>
      <c r="K32" s="115"/>
      <c r="L32" s="115"/>
      <c r="M32" s="115"/>
      <c r="N32" s="115"/>
      <c r="O32" s="115"/>
      <c r="P32" s="204" t="s">
        <v>891</v>
      </c>
      <c r="Q32" s="104" t="s">
        <v>56</v>
      </c>
      <c r="R32" s="12" t="s">
        <v>890</v>
      </c>
      <c r="S32" s="99" t="s">
        <v>859</v>
      </c>
    </row>
    <row r="33" spans="1:19" s="71" customFormat="1" ht="76.5" customHeight="1" x14ac:dyDescent="0.25">
      <c r="A33" s="100" t="s">
        <v>2485</v>
      </c>
      <c r="B33" s="25" t="s">
        <v>2486</v>
      </c>
      <c r="C33" s="104" t="s">
        <v>2487</v>
      </c>
      <c r="D33" s="64" t="s">
        <v>2441</v>
      </c>
      <c r="E33" s="67" t="s">
        <v>2442</v>
      </c>
      <c r="F33" s="2">
        <v>3</v>
      </c>
      <c r="G33" s="17">
        <v>1.1000000000000001</v>
      </c>
      <c r="H33" s="2">
        <v>3</v>
      </c>
      <c r="I33" s="113">
        <f t="shared" si="0"/>
        <v>3.3000000000000003</v>
      </c>
      <c r="J33" s="115"/>
      <c r="K33" s="115"/>
      <c r="L33" s="115"/>
      <c r="M33" s="115"/>
      <c r="N33" s="115"/>
      <c r="O33" s="115"/>
      <c r="P33" s="204" t="s">
        <v>891</v>
      </c>
      <c r="Q33" s="104" t="s">
        <v>56</v>
      </c>
      <c r="R33" s="12" t="s">
        <v>890</v>
      </c>
      <c r="S33" s="98" t="s">
        <v>860</v>
      </c>
    </row>
    <row r="34" spans="1:19" s="71" customFormat="1" ht="76.5" customHeight="1" x14ac:dyDescent="0.25">
      <c r="A34" s="100" t="s">
        <v>2488</v>
      </c>
      <c r="B34" s="12" t="s">
        <v>2489</v>
      </c>
      <c r="C34" s="104" t="s">
        <v>2490</v>
      </c>
      <c r="D34" s="64" t="s">
        <v>2441</v>
      </c>
      <c r="E34" s="67" t="s">
        <v>2442</v>
      </c>
      <c r="F34" s="4">
        <v>3</v>
      </c>
      <c r="G34" s="17">
        <v>1.1000000000000001</v>
      </c>
      <c r="H34" s="4">
        <v>3</v>
      </c>
      <c r="I34" s="113">
        <f t="shared" si="0"/>
        <v>3.3000000000000003</v>
      </c>
      <c r="J34" s="115"/>
      <c r="K34" s="115"/>
      <c r="L34" s="115"/>
      <c r="M34" s="115"/>
      <c r="N34" s="115"/>
      <c r="O34" s="115"/>
      <c r="P34" s="204" t="s">
        <v>891</v>
      </c>
      <c r="Q34" s="104" t="s">
        <v>56</v>
      </c>
      <c r="R34" s="12" t="s">
        <v>890</v>
      </c>
      <c r="S34" s="12" t="s">
        <v>861</v>
      </c>
    </row>
    <row r="35" spans="1:19" s="71" customFormat="1" ht="76.5" customHeight="1" x14ac:dyDescent="0.25">
      <c r="A35" s="99" t="s">
        <v>1792</v>
      </c>
      <c r="B35" s="12">
        <v>51.540379999999999</v>
      </c>
      <c r="C35" s="205">
        <v>41.446688999999999</v>
      </c>
      <c r="D35" s="64" t="s">
        <v>126</v>
      </c>
      <c r="E35" s="67" t="s">
        <v>247</v>
      </c>
      <c r="F35" s="4">
        <v>1</v>
      </c>
      <c r="G35" s="17">
        <v>0.75</v>
      </c>
      <c r="H35" s="4">
        <v>1</v>
      </c>
      <c r="I35" s="113">
        <f t="shared" si="0"/>
        <v>0.75</v>
      </c>
      <c r="J35" s="50"/>
      <c r="K35" s="50"/>
      <c r="L35" s="50"/>
      <c r="M35" s="50"/>
      <c r="N35" s="50"/>
      <c r="O35" s="50"/>
      <c r="P35" s="204" t="s">
        <v>891</v>
      </c>
      <c r="Q35" s="104" t="s">
        <v>56</v>
      </c>
      <c r="R35" s="12" t="s">
        <v>890</v>
      </c>
      <c r="S35" s="99" t="s">
        <v>862</v>
      </c>
    </row>
    <row r="36" spans="1:19" s="71" customFormat="1" ht="76.5" customHeight="1" thickBot="1" x14ac:dyDescent="0.3">
      <c r="A36" s="99" t="s">
        <v>830</v>
      </c>
      <c r="B36" s="12">
        <v>51.542290000000001</v>
      </c>
      <c r="C36" s="206">
        <v>41.445495999999999</v>
      </c>
      <c r="D36" s="64" t="s">
        <v>126</v>
      </c>
      <c r="E36" s="67" t="s">
        <v>247</v>
      </c>
      <c r="F36" s="4">
        <v>1</v>
      </c>
      <c r="G36" s="17">
        <v>0.75</v>
      </c>
      <c r="H36" s="4">
        <v>1</v>
      </c>
      <c r="I36" s="113">
        <f t="shared" si="0"/>
        <v>0.75</v>
      </c>
      <c r="J36" s="50"/>
      <c r="K36" s="50"/>
      <c r="L36" s="50"/>
      <c r="M36" s="50"/>
      <c r="N36" s="50"/>
      <c r="O36" s="50"/>
      <c r="P36" s="204" t="s">
        <v>891</v>
      </c>
      <c r="Q36" s="104" t="s">
        <v>56</v>
      </c>
      <c r="R36" s="12" t="s">
        <v>890</v>
      </c>
      <c r="S36" s="12" t="s">
        <v>863</v>
      </c>
    </row>
    <row r="37" spans="1:19" s="71" customFormat="1" ht="77.25" customHeight="1" x14ac:dyDescent="0.25">
      <c r="A37" s="99" t="s">
        <v>831</v>
      </c>
      <c r="B37" s="12">
        <v>51.550035999999999</v>
      </c>
      <c r="C37" s="104" t="s">
        <v>892</v>
      </c>
      <c r="D37" s="64" t="s">
        <v>126</v>
      </c>
      <c r="E37" s="67" t="s">
        <v>247</v>
      </c>
      <c r="F37" s="4">
        <v>1</v>
      </c>
      <c r="G37" s="17">
        <v>0.75</v>
      </c>
      <c r="H37" s="4">
        <v>1</v>
      </c>
      <c r="I37" s="113">
        <f t="shared" si="0"/>
        <v>0.75</v>
      </c>
      <c r="J37" s="115"/>
      <c r="K37" s="115"/>
      <c r="L37" s="115"/>
      <c r="M37" s="115"/>
      <c r="N37" s="115"/>
      <c r="O37" s="115"/>
      <c r="P37" s="204" t="s">
        <v>891</v>
      </c>
      <c r="Q37" s="104" t="s">
        <v>56</v>
      </c>
      <c r="R37" s="12" t="s">
        <v>890</v>
      </c>
      <c r="S37" s="12" t="s">
        <v>864</v>
      </c>
    </row>
    <row r="38" spans="1:19" s="71" customFormat="1" ht="76.5" customHeight="1" x14ac:dyDescent="0.25">
      <c r="A38" s="99" t="s">
        <v>2491</v>
      </c>
      <c r="B38" s="12" t="s">
        <v>2492</v>
      </c>
      <c r="C38" s="205" t="s">
        <v>2493</v>
      </c>
      <c r="D38" s="64" t="s">
        <v>2441</v>
      </c>
      <c r="E38" s="67" t="s">
        <v>2442</v>
      </c>
      <c r="F38" s="4">
        <v>3</v>
      </c>
      <c r="G38" s="17">
        <v>1.1000000000000001</v>
      </c>
      <c r="H38" s="4">
        <v>3</v>
      </c>
      <c r="I38" s="113">
        <f t="shared" si="0"/>
        <v>3.3000000000000003</v>
      </c>
      <c r="J38" s="50"/>
      <c r="K38" s="50"/>
      <c r="L38" s="50"/>
      <c r="M38" s="50"/>
      <c r="N38" s="50"/>
      <c r="O38" s="50"/>
      <c r="P38" s="204" t="s">
        <v>891</v>
      </c>
      <c r="Q38" s="104" t="s">
        <v>56</v>
      </c>
      <c r="R38" s="12" t="s">
        <v>890</v>
      </c>
      <c r="S38" s="12" t="s">
        <v>865</v>
      </c>
    </row>
    <row r="39" spans="1:19" s="71" customFormat="1" ht="76.5" customHeight="1" thickBot="1" x14ac:dyDescent="0.3">
      <c r="A39" s="99" t="s">
        <v>2494</v>
      </c>
      <c r="B39" s="12" t="s">
        <v>2495</v>
      </c>
      <c r="C39" s="206" t="s">
        <v>2496</v>
      </c>
      <c r="D39" s="64" t="s">
        <v>2441</v>
      </c>
      <c r="E39" s="67" t="s">
        <v>2442</v>
      </c>
      <c r="F39" s="4">
        <v>3</v>
      </c>
      <c r="G39" s="17">
        <v>1.1000000000000001</v>
      </c>
      <c r="H39" s="4">
        <v>3</v>
      </c>
      <c r="I39" s="113">
        <f t="shared" si="0"/>
        <v>3.3000000000000003</v>
      </c>
      <c r="J39" s="50"/>
      <c r="K39" s="50"/>
      <c r="L39" s="50"/>
      <c r="M39" s="50"/>
      <c r="N39" s="50"/>
      <c r="O39" s="50"/>
      <c r="P39" s="204" t="s">
        <v>891</v>
      </c>
      <c r="Q39" s="104" t="s">
        <v>56</v>
      </c>
      <c r="R39" s="12" t="s">
        <v>890</v>
      </c>
      <c r="S39" s="99" t="s">
        <v>866</v>
      </c>
    </row>
    <row r="40" spans="1:19" s="71" customFormat="1" ht="77.25" customHeight="1" x14ac:dyDescent="0.25">
      <c r="A40" s="97" t="s">
        <v>1793</v>
      </c>
      <c r="B40" s="12">
        <v>51.550479000000003</v>
      </c>
      <c r="C40" s="104">
        <v>41.459950999999997</v>
      </c>
      <c r="D40" s="64" t="s">
        <v>126</v>
      </c>
      <c r="E40" s="67" t="s">
        <v>247</v>
      </c>
      <c r="F40" s="4">
        <v>1</v>
      </c>
      <c r="G40" s="17">
        <v>0.75</v>
      </c>
      <c r="H40" s="4">
        <v>1</v>
      </c>
      <c r="I40" s="113">
        <f t="shared" si="0"/>
        <v>0.75</v>
      </c>
      <c r="J40" s="115"/>
      <c r="K40" s="115"/>
      <c r="L40" s="115"/>
      <c r="M40" s="115"/>
      <c r="N40" s="115"/>
      <c r="O40" s="115"/>
      <c r="P40" s="204" t="s">
        <v>891</v>
      </c>
      <c r="Q40" s="104" t="s">
        <v>56</v>
      </c>
      <c r="R40" s="12" t="s">
        <v>890</v>
      </c>
      <c r="S40" s="99" t="s">
        <v>867</v>
      </c>
    </row>
    <row r="41" spans="1:19" s="71" customFormat="1" ht="76.5" customHeight="1" x14ac:dyDescent="0.25">
      <c r="A41" s="97" t="s">
        <v>1794</v>
      </c>
      <c r="B41" s="12">
        <v>51.553921000000003</v>
      </c>
      <c r="C41" s="205">
        <v>41.459062000000003</v>
      </c>
      <c r="D41" s="64" t="s">
        <v>126</v>
      </c>
      <c r="E41" s="67" t="s">
        <v>247</v>
      </c>
      <c r="F41" s="4">
        <v>1</v>
      </c>
      <c r="G41" s="17">
        <v>0.75</v>
      </c>
      <c r="H41" s="4">
        <v>1</v>
      </c>
      <c r="I41" s="113">
        <f t="shared" si="0"/>
        <v>0.75</v>
      </c>
      <c r="J41" s="50"/>
      <c r="K41" s="50"/>
      <c r="L41" s="50"/>
      <c r="M41" s="50"/>
      <c r="N41" s="50"/>
      <c r="O41" s="50"/>
      <c r="P41" s="204" t="s">
        <v>891</v>
      </c>
      <c r="Q41" s="104" t="s">
        <v>56</v>
      </c>
      <c r="R41" s="12" t="s">
        <v>890</v>
      </c>
      <c r="S41" s="99" t="s">
        <v>868</v>
      </c>
    </row>
    <row r="42" spans="1:19" s="71" customFormat="1" ht="76.5" customHeight="1" thickBot="1" x14ac:dyDescent="0.3">
      <c r="A42" s="97" t="s">
        <v>2497</v>
      </c>
      <c r="B42" s="12" t="s">
        <v>2498</v>
      </c>
      <c r="C42" s="206" t="s">
        <v>2499</v>
      </c>
      <c r="D42" s="64" t="s">
        <v>2441</v>
      </c>
      <c r="E42" s="67" t="s">
        <v>2442</v>
      </c>
      <c r="F42" s="4">
        <v>3</v>
      </c>
      <c r="G42" s="17">
        <v>1.1000000000000001</v>
      </c>
      <c r="H42" s="4">
        <v>3</v>
      </c>
      <c r="I42" s="113">
        <f t="shared" si="0"/>
        <v>3.3000000000000003</v>
      </c>
      <c r="J42" s="50"/>
      <c r="K42" s="50"/>
      <c r="L42" s="50"/>
      <c r="M42" s="50"/>
      <c r="N42" s="50"/>
      <c r="O42" s="50"/>
      <c r="P42" s="204" t="s">
        <v>891</v>
      </c>
      <c r="Q42" s="104" t="s">
        <v>56</v>
      </c>
      <c r="R42" s="12" t="s">
        <v>890</v>
      </c>
      <c r="S42" s="99" t="s">
        <v>869</v>
      </c>
    </row>
    <row r="43" spans="1:19" s="71" customFormat="1" ht="77.25" customHeight="1" x14ac:dyDescent="0.25">
      <c r="A43" s="97" t="s">
        <v>2500</v>
      </c>
      <c r="B43" s="12" t="s">
        <v>2501</v>
      </c>
      <c r="C43" s="104" t="s">
        <v>2502</v>
      </c>
      <c r="D43" s="64" t="s">
        <v>2441</v>
      </c>
      <c r="E43" s="67" t="s">
        <v>2442</v>
      </c>
      <c r="F43" s="4">
        <v>1</v>
      </c>
      <c r="G43" s="17">
        <v>1.1000000000000001</v>
      </c>
      <c r="H43" s="4">
        <v>3</v>
      </c>
      <c r="I43" s="113">
        <f t="shared" si="0"/>
        <v>3.3000000000000003</v>
      </c>
      <c r="J43" s="115"/>
      <c r="K43" s="115"/>
      <c r="L43" s="115"/>
      <c r="M43" s="115"/>
      <c r="N43" s="115"/>
      <c r="O43" s="115"/>
      <c r="P43" s="204" t="s">
        <v>891</v>
      </c>
      <c r="Q43" s="104" t="s">
        <v>56</v>
      </c>
      <c r="R43" s="12" t="s">
        <v>890</v>
      </c>
      <c r="S43" s="99" t="s">
        <v>1795</v>
      </c>
    </row>
    <row r="44" spans="1:19" s="71" customFormat="1" ht="76.5" customHeight="1" x14ac:dyDescent="0.25">
      <c r="A44" s="27" t="s">
        <v>2503</v>
      </c>
      <c r="B44" s="25" t="s">
        <v>2504</v>
      </c>
      <c r="C44" s="205" t="s">
        <v>2505</v>
      </c>
      <c r="D44" s="64" t="s">
        <v>2441</v>
      </c>
      <c r="E44" s="67" t="s">
        <v>2442</v>
      </c>
      <c r="F44" s="2">
        <v>1</v>
      </c>
      <c r="G44" s="17">
        <v>1.1000000000000001</v>
      </c>
      <c r="H44" s="2">
        <v>3</v>
      </c>
      <c r="I44" s="113">
        <f t="shared" si="0"/>
        <v>3.3000000000000003</v>
      </c>
      <c r="J44" s="50"/>
      <c r="K44" s="50"/>
      <c r="L44" s="50"/>
      <c r="M44" s="50"/>
      <c r="N44" s="50"/>
      <c r="O44" s="50"/>
      <c r="P44" s="204" t="s">
        <v>891</v>
      </c>
      <c r="Q44" s="104" t="s">
        <v>56</v>
      </c>
      <c r="R44" s="12" t="s">
        <v>890</v>
      </c>
      <c r="S44" s="25" t="s">
        <v>870</v>
      </c>
    </row>
    <row r="45" spans="1:19" s="71" customFormat="1" ht="76.5" customHeight="1" thickBot="1" x14ac:dyDescent="0.3">
      <c r="A45" s="97" t="s">
        <v>2506</v>
      </c>
      <c r="B45" s="99" t="s">
        <v>2507</v>
      </c>
      <c r="C45" s="206" t="s">
        <v>2508</v>
      </c>
      <c r="D45" s="64" t="s">
        <v>2441</v>
      </c>
      <c r="E45" s="67" t="s">
        <v>2442</v>
      </c>
      <c r="F45" s="4">
        <v>1</v>
      </c>
      <c r="G45" s="17">
        <v>1.1000000000000001</v>
      </c>
      <c r="H45" s="4">
        <v>3</v>
      </c>
      <c r="I45" s="113">
        <f t="shared" si="0"/>
        <v>3.3000000000000003</v>
      </c>
      <c r="J45" s="50"/>
      <c r="K45" s="50"/>
      <c r="L45" s="50"/>
      <c r="M45" s="50"/>
      <c r="N45" s="50"/>
      <c r="O45" s="50"/>
      <c r="P45" s="204" t="s">
        <v>891</v>
      </c>
      <c r="Q45" s="104" t="s">
        <v>56</v>
      </c>
      <c r="R45" s="12" t="s">
        <v>890</v>
      </c>
      <c r="S45" s="12" t="s">
        <v>871</v>
      </c>
    </row>
    <row r="46" spans="1:19" s="71" customFormat="1" ht="77.25" customHeight="1" thickBot="1" x14ac:dyDescent="0.3">
      <c r="A46" s="11" t="s">
        <v>2509</v>
      </c>
      <c r="B46" s="12" t="s">
        <v>2510</v>
      </c>
      <c r="C46" s="206" t="s">
        <v>2511</v>
      </c>
      <c r="D46" s="64" t="s">
        <v>2441</v>
      </c>
      <c r="E46" s="67" t="s">
        <v>2442</v>
      </c>
      <c r="F46" s="4">
        <v>1</v>
      </c>
      <c r="G46" s="17">
        <v>1.1000000000000001</v>
      </c>
      <c r="H46" s="4">
        <v>3</v>
      </c>
      <c r="I46" s="113">
        <f t="shared" si="0"/>
        <v>3.3000000000000003</v>
      </c>
      <c r="J46" s="50"/>
      <c r="K46" s="50"/>
      <c r="L46" s="50"/>
      <c r="M46" s="50"/>
      <c r="N46" s="50"/>
      <c r="O46" s="50"/>
      <c r="P46" s="204" t="s">
        <v>891</v>
      </c>
      <c r="Q46" s="104" t="s">
        <v>56</v>
      </c>
      <c r="R46" s="12" t="s">
        <v>890</v>
      </c>
      <c r="S46" s="99" t="s">
        <v>872</v>
      </c>
    </row>
    <row r="47" spans="1:19" s="71" customFormat="1" ht="77.25" customHeight="1" x14ac:dyDescent="0.25">
      <c r="A47" s="97" t="s">
        <v>2512</v>
      </c>
      <c r="B47" s="12" t="s">
        <v>2513</v>
      </c>
      <c r="C47" s="104" t="s">
        <v>2514</v>
      </c>
      <c r="D47" s="64" t="s">
        <v>2441</v>
      </c>
      <c r="E47" s="67" t="s">
        <v>2442</v>
      </c>
      <c r="F47" s="4">
        <v>1</v>
      </c>
      <c r="G47" s="17">
        <v>1.1000000000000001</v>
      </c>
      <c r="H47" s="4">
        <v>3</v>
      </c>
      <c r="I47" s="113">
        <f t="shared" si="0"/>
        <v>3.3000000000000003</v>
      </c>
      <c r="J47" s="115"/>
      <c r="K47" s="115"/>
      <c r="L47" s="115"/>
      <c r="M47" s="115"/>
      <c r="N47" s="115"/>
      <c r="O47" s="115"/>
      <c r="P47" s="204" t="s">
        <v>891</v>
      </c>
      <c r="Q47" s="104" t="s">
        <v>56</v>
      </c>
      <c r="R47" s="12" t="s">
        <v>890</v>
      </c>
      <c r="S47" s="99" t="s">
        <v>1796</v>
      </c>
    </row>
    <row r="48" spans="1:19" s="71" customFormat="1" ht="76.5" customHeight="1" x14ac:dyDescent="0.25">
      <c r="A48" s="97" t="s">
        <v>2515</v>
      </c>
      <c r="B48" s="12" t="s">
        <v>2516</v>
      </c>
      <c r="C48" s="205" t="s">
        <v>2517</v>
      </c>
      <c r="D48" s="64" t="s">
        <v>2441</v>
      </c>
      <c r="E48" s="67" t="s">
        <v>2442</v>
      </c>
      <c r="F48" s="4">
        <v>1</v>
      </c>
      <c r="G48" s="17">
        <v>1.1000000000000001</v>
      </c>
      <c r="H48" s="4">
        <v>3</v>
      </c>
      <c r="I48" s="113">
        <f t="shared" si="0"/>
        <v>3.3000000000000003</v>
      </c>
      <c r="J48" s="50"/>
      <c r="K48" s="50"/>
      <c r="L48" s="50"/>
      <c r="M48" s="50"/>
      <c r="N48" s="50"/>
      <c r="O48" s="50"/>
      <c r="P48" s="204" t="s">
        <v>891</v>
      </c>
      <c r="Q48" s="104" t="s">
        <v>56</v>
      </c>
      <c r="R48" s="12" t="s">
        <v>890</v>
      </c>
      <c r="S48" s="99" t="s">
        <v>873</v>
      </c>
    </row>
    <row r="49" spans="1:19" s="71" customFormat="1" ht="76.5" customHeight="1" thickBot="1" x14ac:dyDescent="0.3">
      <c r="A49" s="97" t="s">
        <v>1797</v>
      </c>
      <c r="B49" s="12" t="s">
        <v>1798</v>
      </c>
      <c r="C49" s="206" t="s">
        <v>1799</v>
      </c>
      <c r="D49" s="64" t="s">
        <v>126</v>
      </c>
      <c r="E49" s="67" t="s">
        <v>247</v>
      </c>
      <c r="F49" s="4">
        <v>1</v>
      </c>
      <c r="G49" s="17">
        <v>0.75</v>
      </c>
      <c r="H49" s="4">
        <v>1</v>
      </c>
      <c r="I49" s="113">
        <f t="shared" si="0"/>
        <v>0.75</v>
      </c>
      <c r="J49" s="50"/>
      <c r="K49" s="50"/>
      <c r="L49" s="50"/>
      <c r="M49" s="50"/>
      <c r="N49" s="50"/>
      <c r="O49" s="50"/>
      <c r="P49" s="204" t="s">
        <v>891</v>
      </c>
      <c r="Q49" s="104" t="s">
        <v>56</v>
      </c>
      <c r="R49" s="12" t="s">
        <v>890</v>
      </c>
      <c r="S49" s="99" t="s">
        <v>874</v>
      </c>
    </row>
    <row r="50" spans="1:19" s="71" customFormat="1" ht="77.25" customHeight="1" x14ac:dyDescent="0.25">
      <c r="A50" s="97" t="s">
        <v>1800</v>
      </c>
      <c r="B50" s="12">
        <v>51.557246999999997</v>
      </c>
      <c r="C50" s="104">
        <v>41.458477000000002</v>
      </c>
      <c r="D50" s="64" t="s">
        <v>126</v>
      </c>
      <c r="E50" s="67" t="s">
        <v>247</v>
      </c>
      <c r="F50" s="4">
        <v>1</v>
      </c>
      <c r="G50" s="17">
        <v>0.75</v>
      </c>
      <c r="H50" s="4">
        <v>1</v>
      </c>
      <c r="I50" s="113">
        <f t="shared" si="0"/>
        <v>0.75</v>
      </c>
      <c r="J50" s="115"/>
      <c r="K50" s="115"/>
      <c r="L50" s="115"/>
      <c r="M50" s="115"/>
      <c r="N50" s="115"/>
      <c r="O50" s="115"/>
      <c r="P50" s="204" t="s">
        <v>891</v>
      </c>
      <c r="Q50" s="104" t="s">
        <v>56</v>
      </c>
      <c r="R50" s="12" t="s">
        <v>890</v>
      </c>
      <c r="S50" s="99" t="s">
        <v>875</v>
      </c>
    </row>
    <row r="51" spans="1:19" s="71" customFormat="1" ht="76.5" customHeight="1" x14ac:dyDescent="0.25">
      <c r="A51" s="97" t="s">
        <v>2518</v>
      </c>
      <c r="B51" s="12" t="s">
        <v>2519</v>
      </c>
      <c r="C51" s="205" t="s">
        <v>2520</v>
      </c>
      <c r="D51" s="64" t="s">
        <v>2441</v>
      </c>
      <c r="E51" s="67" t="s">
        <v>2442</v>
      </c>
      <c r="F51" s="4">
        <v>3</v>
      </c>
      <c r="G51" s="17">
        <v>1.1000000000000001</v>
      </c>
      <c r="H51" s="4">
        <v>3</v>
      </c>
      <c r="I51" s="113">
        <f t="shared" si="0"/>
        <v>3.3000000000000003</v>
      </c>
      <c r="J51" s="50"/>
      <c r="K51" s="50"/>
      <c r="L51" s="50"/>
      <c r="M51" s="50"/>
      <c r="N51" s="50"/>
      <c r="O51" s="50"/>
      <c r="P51" s="204" t="s">
        <v>891</v>
      </c>
      <c r="Q51" s="104" t="s">
        <v>56</v>
      </c>
      <c r="R51" s="12" t="s">
        <v>890</v>
      </c>
      <c r="S51" s="12" t="s">
        <v>1790</v>
      </c>
    </row>
    <row r="52" spans="1:19" s="71" customFormat="1" ht="76.5" customHeight="1" thickBot="1" x14ac:dyDescent="0.3">
      <c r="A52" s="14" t="s">
        <v>832</v>
      </c>
      <c r="B52" s="12">
        <v>51.545886000000003</v>
      </c>
      <c r="C52" s="206">
        <v>41.449413</v>
      </c>
      <c r="D52" s="64" t="s">
        <v>126</v>
      </c>
      <c r="E52" s="67" t="s">
        <v>247</v>
      </c>
      <c r="F52" s="4">
        <v>2</v>
      </c>
      <c r="G52" s="17">
        <v>0.75</v>
      </c>
      <c r="H52" s="4">
        <v>2</v>
      </c>
      <c r="I52" s="113">
        <f t="shared" si="0"/>
        <v>1.5</v>
      </c>
      <c r="J52" s="50"/>
      <c r="K52" s="50"/>
      <c r="L52" s="50"/>
      <c r="M52" s="50"/>
      <c r="N52" s="50"/>
      <c r="O52" s="50"/>
      <c r="P52" s="204" t="s">
        <v>891</v>
      </c>
      <c r="Q52" s="104" t="s">
        <v>56</v>
      </c>
      <c r="R52" s="12" t="s">
        <v>890</v>
      </c>
      <c r="S52" s="99" t="s">
        <v>876</v>
      </c>
    </row>
    <row r="53" spans="1:19" s="71" customFormat="1" ht="77.25" customHeight="1" x14ac:dyDescent="0.25">
      <c r="A53" s="97" t="s">
        <v>833</v>
      </c>
      <c r="B53" s="15">
        <v>51.548313</v>
      </c>
      <c r="C53" s="104">
        <v>41.447321000000002</v>
      </c>
      <c r="D53" s="64" t="s">
        <v>126</v>
      </c>
      <c r="E53" s="67" t="s">
        <v>247</v>
      </c>
      <c r="F53" s="4">
        <v>2</v>
      </c>
      <c r="G53" s="17">
        <v>0.75</v>
      </c>
      <c r="H53" s="4">
        <v>2</v>
      </c>
      <c r="I53" s="113">
        <f t="shared" si="0"/>
        <v>1.5</v>
      </c>
      <c r="J53" s="115"/>
      <c r="K53" s="115"/>
      <c r="L53" s="115"/>
      <c r="M53" s="115"/>
      <c r="N53" s="115"/>
      <c r="O53" s="115"/>
      <c r="P53" s="204" t="s">
        <v>891</v>
      </c>
      <c r="Q53" s="104" t="s">
        <v>56</v>
      </c>
      <c r="R53" s="12" t="s">
        <v>890</v>
      </c>
      <c r="S53" s="99" t="s">
        <v>877</v>
      </c>
    </row>
    <row r="54" spans="1:19" s="71" customFormat="1" ht="76.5" customHeight="1" x14ac:dyDescent="0.25">
      <c r="A54" s="97" t="s">
        <v>1801</v>
      </c>
      <c r="B54" s="15">
        <v>51.558990000000001</v>
      </c>
      <c r="C54" s="205">
        <v>41.474032000000001</v>
      </c>
      <c r="D54" s="64" t="s">
        <v>126</v>
      </c>
      <c r="E54" s="67" t="s">
        <v>247</v>
      </c>
      <c r="F54" s="4">
        <v>1</v>
      </c>
      <c r="G54" s="17">
        <v>0.75</v>
      </c>
      <c r="H54" s="4">
        <v>1</v>
      </c>
      <c r="I54" s="113">
        <f t="shared" si="0"/>
        <v>0.75</v>
      </c>
      <c r="J54" s="50"/>
      <c r="K54" s="50"/>
      <c r="L54" s="50"/>
      <c r="M54" s="50"/>
      <c r="N54" s="50"/>
      <c r="O54" s="50"/>
      <c r="P54" s="204" t="s">
        <v>891</v>
      </c>
      <c r="Q54" s="104" t="s">
        <v>56</v>
      </c>
      <c r="R54" s="12" t="s">
        <v>890</v>
      </c>
      <c r="S54" s="99" t="s">
        <v>1802</v>
      </c>
    </row>
    <row r="55" spans="1:19" s="71" customFormat="1" ht="76.5" customHeight="1" thickBot="1" x14ac:dyDescent="0.3">
      <c r="A55" s="98" t="s">
        <v>1803</v>
      </c>
      <c r="B55" s="16">
        <v>51.553961000000001</v>
      </c>
      <c r="C55" s="206">
        <v>41.442435000000003</v>
      </c>
      <c r="D55" s="64" t="s">
        <v>126</v>
      </c>
      <c r="E55" s="67" t="s">
        <v>247</v>
      </c>
      <c r="F55" s="2">
        <v>2</v>
      </c>
      <c r="G55" s="17">
        <v>0.75</v>
      </c>
      <c r="H55" s="2">
        <v>2</v>
      </c>
      <c r="I55" s="113">
        <f t="shared" si="0"/>
        <v>1.5</v>
      </c>
      <c r="J55" s="50"/>
      <c r="K55" s="50"/>
      <c r="L55" s="50"/>
      <c r="M55" s="50"/>
      <c r="N55" s="50"/>
      <c r="O55" s="50"/>
      <c r="P55" s="204" t="s">
        <v>891</v>
      </c>
      <c r="Q55" s="104" t="s">
        <v>56</v>
      </c>
      <c r="R55" s="12" t="s">
        <v>890</v>
      </c>
      <c r="S55" s="111" t="s">
        <v>878</v>
      </c>
    </row>
    <row r="56" spans="1:19" s="71" customFormat="1" ht="77.25" customHeight="1" thickBot="1" x14ac:dyDescent="0.3">
      <c r="A56" s="99" t="s">
        <v>834</v>
      </c>
      <c r="B56" s="15">
        <v>51.556438999999997</v>
      </c>
      <c r="C56" s="206">
        <v>41.463363999999999</v>
      </c>
      <c r="D56" s="64" t="s">
        <v>126</v>
      </c>
      <c r="E56" s="67" t="s">
        <v>247</v>
      </c>
      <c r="F56" s="4">
        <v>1</v>
      </c>
      <c r="G56" s="17">
        <v>0.75</v>
      </c>
      <c r="H56" s="4">
        <v>1</v>
      </c>
      <c r="I56" s="113">
        <f t="shared" si="0"/>
        <v>0.75</v>
      </c>
      <c r="J56" s="50"/>
      <c r="K56" s="50"/>
      <c r="L56" s="50"/>
      <c r="M56" s="50"/>
      <c r="N56" s="50"/>
      <c r="O56" s="50"/>
      <c r="P56" s="204" t="s">
        <v>891</v>
      </c>
      <c r="Q56" s="104" t="s">
        <v>56</v>
      </c>
      <c r="R56" s="12" t="s">
        <v>890</v>
      </c>
      <c r="S56" s="13" t="s">
        <v>879</v>
      </c>
    </row>
    <row r="57" spans="1:19" s="71" customFormat="1" ht="75" x14ac:dyDescent="0.25">
      <c r="A57" s="5" t="s">
        <v>1804</v>
      </c>
      <c r="B57" s="52" t="s">
        <v>1805</v>
      </c>
      <c r="C57" s="104">
        <v>41.470807999999998</v>
      </c>
      <c r="D57" s="64" t="s">
        <v>126</v>
      </c>
      <c r="E57" s="67" t="s">
        <v>247</v>
      </c>
      <c r="F57" s="2">
        <v>1</v>
      </c>
      <c r="G57" s="17">
        <v>0.75</v>
      </c>
      <c r="H57" s="2">
        <v>1</v>
      </c>
      <c r="I57" s="113">
        <f t="shared" si="0"/>
        <v>0.75</v>
      </c>
      <c r="J57" s="115"/>
      <c r="K57" s="115"/>
      <c r="L57" s="115"/>
      <c r="M57" s="115"/>
      <c r="N57" s="115"/>
      <c r="O57" s="115"/>
      <c r="P57" s="204" t="s">
        <v>891</v>
      </c>
      <c r="Q57" s="104" t="s">
        <v>56</v>
      </c>
      <c r="R57" s="12" t="s">
        <v>890</v>
      </c>
      <c r="S57" s="2" t="s">
        <v>880</v>
      </c>
    </row>
    <row r="58" spans="1:19" s="71" customFormat="1" ht="75" x14ac:dyDescent="0.25">
      <c r="A58" s="5" t="s">
        <v>2521</v>
      </c>
      <c r="B58" s="52" t="s">
        <v>2522</v>
      </c>
      <c r="C58" s="205" t="s">
        <v>2523</v>
      </c>
      <c r="D58" s="64" t="s">
        <v>2441</v>
      </c>
      <c r="E58" s="67" t="s">
        <v>2524</v>
      </c>
      <c r="F58" s="2">
        <v>3</v>
      </c>
      <c r="G58" s="17">
        <v>0.75</v>
      </c>
      <c r="H58" s="2">
        <v>3</v>
      </c>
      <c r="I58" s="113">
        <f t="shared" si="0"/>
        <v>2.25</v>
      </c>
      <c r="J58" s="50"/>
      <c r="K58" s="50"/>
      <c r="L58" s="50"/>
      <c r="M58" s="50"/>
      <c r="N58" s="50"/>
      <c r="O58" s="50"/>
      <c r="P58" s="204" t="s">
        <v>891</v>
      </c>
      <c r="Q58" s="104" t="s">
        <v>56</v>
      </c>
      <c r="R58" s="12" t="s">
        <v>890</v>
      </c>
      <c r="S58" s="98" t="s">
        <v>881</v>
      </c>
    </row>
    <row r="59" spans="1:19" s="71" customFormat="1" ht="75.75" thickBot="1" x14ac:dyDescent="0.3">
      <c r="A59" s="5" t="s">
        <v>2525</v>
      </c>
      <c r="B59" s="52" t="s">
        <v>2526</v>
      </c>
      <c r="C59" s="206" t="s">
        <v>2527</v>
      </c>
      <c r="D59" s="64" t="s">
        <v>2441</v>
      </c>
      <c r="E59" s="67" t="s">
        <v>2524</v>
      </c>
      <c r="F59" s="2">
        <v>3</v>
      </c>
      <c r="G59" s="17">
        <v>0.75</v>
      </c>
      <c r="H59" s="2">
        <v>3</v>
      </c>
      <c r="I59" s="113">
        <f t="shared" si="0"/>
        <v>2.25</v>
      </c>
      <c r="J59" s="50"/>
      <c r="K59" s="50"/>
      <c r="L59" s="50"/>
      <c r="M59" s="50"/>
      <c r="N59" s="50"/>
      <c r="O59" s="50"/>
      <c r="P59" s="204" t="s">
        <v>891</v>
      </c>
      <c r="Q59" s="104" t="s">
        <v>56</v>
      </c>
      <c r="R59" s="12" t="s">
        <v>890</v>
      </c>
      <c r="S59" s="98" t="s">
        <v>882</v>
      </c>
    </row>
    <row r="60" spans="1:19" s="71" customFormat="1" ht="75" x14ac:dyDescent="0.25">
      <c r="A60" s="5" t="s">
        <v>2528</v>
      </c>
      <c r="B60" s="52" t="s">
        <v>2529</v>
      </c>
      <c r="C60" s="104" t="s">
        <v>2530</v>
      </c>
      <c r="D60" s="64" t="s">
        <v>2441</v>
      </c>
      <c r="E60" s="67" t="s">
        <v>2524</v>
      </c>
      <c r="F60" s="2">
        <v>3</v>
      </c>
      <c r="G60" s="17">
        <v>0.75</v>
      </c>
      <c r="H60" s="2">
        <v>3</v>
      </c>
      <c r="I60" s="113">
        <f t="shared" si="0"/>
        <v>2.25</v>
      </c>
      <c r="J60" s="115"/>
      <c r="K60" s="115"/>
      <c r="L60" s="115"/>
      <c r="M60" s="115"/>
      <c r="N60" s="115"/>
      <c r="O60" s="115"/>
      <c r="P60" s="204" t="s">
        <v>891</v>
      </c>
      <c r="Q60" s="104" t="s">
        <v>56</v>
      </c>
      <c r="R60" s="12" t="s">
        <v>890</v>
      </c>
      <c r="S60" s="98" t="s">
        <v>883</v>
      </c>
    </row>
    <row r="61" spans="1:19" s="71" customFormat="1" ht="75" x14ac:dyDescent="0.25">
      <c r="A61" s="11" t="s">
        <v>2531</v>
      </c>
      <c r="B61" s="15" t="s">
        <v>2532</v>
      </c>
      <c r="C61" s="205" t="s">
        <v>2533</v>
      </c>
      <c r="D61" s="64" t="s">
        <v>2441</v>
      </c>
      <c r="E61" s="67" t="s">
        <v>2524</v>
      </c>
      <c r="F61" s="4">
        <v>3</v>
      </c>
      <c r="G61" s="17">
        <v>0.75</v>
      </c>
      <c r="H61" s="4">
        <v>3</v>
      </c>
      <c r="I61" s="113">
        <f t="shared" si="0"/>
        <v>2.25</v>
      </c>
      <c r="J61" s="50"/>
      <c r="K61" s="50"/>
      <c r="L61" s="50"/>
      <c r="M61" s="50"/>
      <c r="N61" s="50"/>
      <c r="O61" s="50"/>
      <c r="P61" s="204" t="s">
        <v>891</v>
      </c>
      <c r="Q61" s="104" t="s">
        <v>56</v>
      </c>
      <c r="R61" s="12" t="s">
        <v>890</v>
      </c>
      <c r="S61" s="99" t="s">
        <v>884</v>
      </c>
    </row>
    <row r="62" spans="1:19" s="71" customFormat="1" ht="75.75" thickBot="1" x14ac:dyDescent="0.3">
      <c r="A62" s="11" t="s">
        <v>2534</v>
      </c>
      <c r="B62" s="15" t="s">
        <v>2535</v>
      </c>
      <c r="C62" s="206" t="s">
        <v>2536</v>
      </c>
      <c r="D62" s="64" t="s">
        <v>2441</v>
      </c>
      <c r="E62" s="67" t="s">
        <v>2524</v>
      </c>
      <c r="F62" s="4">
        <v>3</v>
      </c>
      <c r="G62" s="17">
        <v>0.75</v>
      </c>
      <c r="H62" s="4">
        <v>3</v>
      </c>
      <c r="I62" s="113">
        <f t="shared" si="0"/>
        <v>2.25</v>
      </c>
      <c r="J62" s="50"/>
      <c r="K62" s="50"/>
      <c r="L62" s="50"/>
      <c r="M62" s="50"/>
      <c r="N62" s="50"/>
      <c r="O62" s="50"/>
      <c r="P62" s="204" t="s">
        <v>891</v>
      </c>
      <c r="Q62" s="104" t="s">
        <v>56</v>
      </c>
      <c r="R62" s="12" t="s">
        <v>890</v>
      </c>
      <c r="S62" s="99" t="s">
        <v>885</v>
      </c>
    </row>
    <row r="63" spans="1:19" s="71" customFormat="1" ht="75" x14ac:dyDescent="0.25">
      <c r="A63" s="11" t="s">
        <v>2537</v>
      </c>
      <c r="B63" s="15" t="s">
        <v>2538</v>
      </c>
      <c r="C63" s="104" t="s">
        <v>2539</v>
      </c>
      <c r="D63" s="64" t="s">
        <v>2540</v>
      </c>
      <c r="E63" s="67" t="s">
        <v>2524</v>
      </c>
      <c r="F63" s="4">
        <v>3</v>
      </c>
      <c r="G63" s="17">
        <v>0.75</v>
      </c>
      <c r="H63" s="4">
        <v>3</v>
      </c>
      <c r="I63" s="113">
        <f t="shared" si="0"/>
        <v>2.25</v>
      </c>
      <c r="J63" s="115"/>
      <c r="K63" s="115"/>
      <c r="L63" s="115"/>
      <c r="M63" s="115"/>
      <c r="N63" s="115"/>
      <c r="O63" s="115"/>
      <c r="P63" s="204" t="s">
        <v>891</v>
      </c>
      <c r="Q63" s="104" t="s">
        <v>56</v>
      </c>
      <c r="R63" s="12" t="s">
        <v>890</v>
      </c>
      <c r="S63" s="99" t="s">
        <v>886</v>
      </c>
    </row>
    <row r="64" spans="1:19" s="71" customFormat="1" ht="75" x14ac:dyDescent="0.25">
      <c r="A64" s="100" t="s">
        <v>1806</v>
      </c>
      <c r="B64" s="25" t="s">
        <v>1807</v>
      </c>
      <c r="C64" s="104" t="s">
        <v>1808</v>
      </c>
      <c r="D64" s="64" t="s">
        <v>126</v>
      </c>
      <c r="E64" s="67" t="s">
        <v>316</v>
      </c>
      <c r="F64" s="2">
        <v>1</v>
      </c>
      <c r="G64" s="17">
        <v>0.75</v>
      </c>
      <c r="H64" s="2">
        <v>1</v>
      </c>
      <c r="I64" s="113">
        <f t="shared" si="0"/>
        <v>0.75</v>
      </c>
      <c r="J64" s="115"/>
      <c r="K64" s="115"/>
      <c r="L64" s="115"/>
      <c r="M64" s="115"/>
      <c r="N64" s="115"/>
      <c r="O64" s="115"/>
      <c r="P64" s="204" t="s">
        <v>891</v>
      </c>
      <c r="Q64" s="104" t="s">
        <v>56</v>
      </c>
      <c r="R64" s="12" t="s">
        <v>890</v>
      </c>
      <c r="S64" s="98" t="s">
        <v>841</v>
      </c>
    </row>
    <row r="65" spans="1:19" s="71" customFormat="1" ht="75.75" thickBot="1" x14ac:dyDescent="0.3">
      <c r="A65" s="11" t="s">
        <v>2541</v>
      </c>
      <c r="B65" s="15" t="s">
        <v>2542</v>
      </c>
      <c r="C65" s="206" t="s">
        <v>2543</v>
      </c>
      <c r="D65" s="64" t="s">
        <v>2540</v>
      </c>
      <c r="E65" s="67" t="s">
        <v>2524</v>
      </c>
      <c r="F65" s="4">
        <v>3</v>
      </c>
      <c r="G65" s="17">
        <v>0.75</v>
      </c>
      <c r="H65" s="4">
        <v>3</v>
      </c>
      <c r="I65" s="113">
        <f t="shared" si="0"/>
        <v>2.25</v>
      </c>
      <c r="J65" s="50"/>
      <c r="K65" s="50"/>
      <c r="L65" s="50"/>
      <c r="M65" s="50"/>
      <c r="N65" s="50"/>
      <c r="O65" s="50"/>
      <c r="P65" s="204" t="s">
        <v>891</v>
      </c>
      <c r="Q65" s="104" t="s">
        <v>56</v>
      </c>
      <c r="R65" s="12" t="s">
        <v>890</v>
      </c>
      <c r="S65" s="99" t="s">
        <v>888</v>
      </c>
    </row>
    <row r="66" spans="1:19" s="71" customFormat="1" ht="75.75" thickBot="1" x14ac:dyDescent="0.3">
      <c r="A66" s="10" t="s">
        <v>1809</v>
      </c>
      <c r="B66" s="15">
        <v>51.511741999999998</v>
      </c>
      <c r="C66" s="206">
        <v>41.545850000000002</v>
      </c>
      <c r="D66" s="64" t="s">
        <v>126</v>
      </c>
      <c r="E66" s="67" t="s">
        <v>247</v>
      </c>
      <c r="F66" s="4">
        <v>1</v>
      </c>
      <c r="G66" s="17">
        <v>0.75</v>
      </c>
      <c r="H66" s="4">
        <v>1</v>
      </c>
      <c r="I66" s="113">
        <f t="shared" si="0"/>
        <v>0.75</v>
      </c>
      <c r="J66" s="50"/>
      <c r="K66" s="50"/>
      <c r="L66" s="50"/>
      <c r="M66" s="50"/>
      <c r="N66" s="50"/>
      <c r="O66" s="50"/>
      <c r="P66" s="204" t="s">
        <v>891</v>
      </c>
      <c r="Q66" s="104" t="s">
        <v>56</v>
      </c>
      <c r="R66" s="12" t="s">
        <v>890</v>
      </c>
      <c r="S66" s="98" t="s">
        <v>889</v>
      </c>
    </row>
    <row r="67" spans="1:19" s="71" customFormat="1" ht="75.75" thickBot="1" x14ac:dyDescent="0.3">
      <c r="A67" s="97" t="s">
        <v>2544</v>
      </c>
      <c r="B67" s="207" t="s">
        <v>2545</v>
      </c>
      <c r="C67" s="206" t="s">
        <v>2546</v>
      </c>
      <c r="D67" s="64" t="s">
        <v>2540</v>
      </c>
      <c r="E67" s="67" t="s">
        <v>2442</v>
      </c>
      <c r="F67" s="4">
        <v>3</v>
      </c>
      <c r="G67" s="17">
        <v>1.1000000000000001</v>
      </c>
      <c r="H67" s="4">
        <v>3</v>
      </c>
      <c r="I67" s="113">
        <f t="shared" si="0"/>
        <v>3.3000000000000003</v>
      </c>
      <c r="J67" s="50"/>
      <c r="K67" s="50"/>
      <c r="L67" s="50"/>
      <c r="M67" s="50"/>
      <c r="N67" s="50"/>
      <c r="O67" s="50"/>
      <c r="P67" s="204" t="s">
        <v>891</v>
      </c>
      <c r="Q67" s="104" t="s">
        <v>56</v>
      </c>
      <c r="R67" s="208" t="s">
        <v>890</v>
      </c>
      <c r="S67" s="99" t="s">
        <v>1810</v>
      </c>
    </row>
    <row r="68" spans="1:19" ht="15.75" thickBot="1" x14ac:dyDescent="0.3">
      <c r="A68" s="136" t="s">
        <v>14</v>
      </c>
      <c r="B68" s="137"/>
      <c r="C68" s="137"/>
      <c r="D68" s="138"/>
      <c r="E68" s="139"/>
      <c r="F68" s="28">
        <f>SUM(F6:F67)</f>
        <v>125</v>
      </c>
      <c r="G68" s="28">
        <f>SUM(G6:G67)</f>
        <v>55.950000000000024</v>
      </c>
      <c r="H68" s="28">
        <f>SUM(H6:H67)</f>
        <v>137</v>
      </c>
      <c r="I68" s="28"/>
      <c r="J68" s="28"/>
      <c r="K68" s="28"/>
      <c r="L68" s="29"/>
      <c r="M68" s="29"/>
      <c r="N68" s="29"/>
      <c r="O68" s="30"/>
      <c r="P68" s="238"/>
      <c r="Q68" s="239"/>
      <c r="R68" s="239"/>
      <c r="S68" s="240"/>
    </row>
    <row r="69" spans="1:19" x14ac:dyDescent="0.25">
      <c r="A69" s="3"/>
      <c r="B69" s="49"/>
      <c r="C69" s="49"/>
      <c r="D69" s="49"/>
      <c r="E69" s="67"/>
      <c r="F69" s="49"/>
      <c r="G69" s="50"/>
      <c r="H69" s="50"/>
      <c r="I69" s="50"/>
      <c r="J69" s="50"/>
      <c r="K69" s="50"/>
      <c r="L69" s="50"/>
      <c r="M69" s="50"/>
      <c r="N69" s="50"/>
      <c r="O69" s="50"/>
      <c r="P69" s="50"/>
      <c r="Q69" s="50"/>
      <c r="R69" s="49"/>
      <c r="S69" s="49"/>
    </row>
    <row r="70" spans="1:19" ht="15.75" thickBot="1" x14ac:dyDescent="0.3">
      <c r="A70" s="3"/>
      <c r="B70" s="140"/>
      <c r="C70" s="140"/>
      <c r="D70" s="49"/>
      <c r="E70" s="67"/>
      <c r="F70" s="49"/>
      <c r="G70" s="50"/>
      <c r="H70" s="50"/>
      <c r="I70" s="50"/>
      <c r="J70" s="50"/>
      <c r="K70" s="50"/>
      <c r="L70" s="50"/>
      <c r="M70" s="50"/>
      <c r="N70" s="50"/>
      <c r="O70" s="50"/>
      <c r="P70" s="50"/>
      <c r="Q70" s="50"/>
      <c r="R70" s="49"/>
      <c r="S70" s="49"/>
    </row>
    <row r="71" spans="1:19" ht="15.75" thickBot="1" x14ac:dyDescent="0.3">
      <c r="A71" s="3"/>
      <c r="B71" s="140"/>
      <c r="C71" s="140"/>
      <c r="D71" s="49"/>
      <c r="E71" s="67"/>
      <c r="F71" s="49"/>
      <c r="G71" s="50"/>
      <c r="H71" s="50"/>
      <c r="I71" s="50"/>
      <c r="J71" s="50"/>
      <c r="K71" s="50"/>
      <c r="L71" s="50"/>
      <c r="M71" s="50"/>
      <c r="N71" s="50"/>
      <c r="O71" s="50"/>
      <c r="P71" s="50"/>
      <c r="Q71" s="50"/>
      <c r="R71" s="49"/>
      <c r="S71" s="49"/>
    </row>
  </sheetData>
  <mergeCells count="16">
    <mergeCell ref="P68:S68"/>
    <mergeCell ref="T5:T7"/>
    <mergeCell ref="A1:S2"/>
    <mergeCell ref="A3:C3"/>
    <mergeCell ref="D3:J3"/>
    <mergeCell ref="K3:N4"/>
    <mergeCell ref="O3:O5"/>
    <mergeCell ref="P3:P5"/>
    <mergeCell ref="Q3:Q5"/>
    <mergeCell ref="R3:R5"/>
    <mergeCell ref="S3:S5"/>
    <mergeCell ref="A4:A5"/>
    <mergeCell ref="B4:C4"/>
    <mergeCell ref="D4:D5"/>
    <mergeCell ref="E4:E5"/>
    <mergeCell ref="F4:J4"/>
  </mergeCells>
  <pageMargins left="0.70866141732283472" right="0.70866141732283472" top="0.74803149606299213" bottom="0.74803149606299213" header="0.31496062992125984" footer="0.31496062992125984"/>
  <pageSetup paperSize="9"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view="pageBreakPreview" zoomScale="60" zoomScaleNormal="70" workbookViewId="0">
      <selection activeCell="A70" sqref="A6:A70"/>
    </sheetView>
  </sheetViews>
  <sheetFormatPr defaultRowHeight="15" x14ac:dyDescent="0.25"/>
  <cols>
    <col min="1" max="2" width="21.140625" customWidth="1"/>
    <col min="3" max="3" width="20.7109375" customWidth="1"/>
    <col min="4" max="4" width="17.28515625" customWidth="1"/>
    <col min="5" max="5" width="10.85546875" customWidth="1"/>
    <col min="6" max="10" width="16" customWidth="1"/>
    <col min="11" max="13" width="13.85546875" customWidth="1"/>
    <col min="14" max="14" width="12.5703125" customWidth="1"/>
    <col min="15" max="15" width="15.5703125" customWidth="1"/>
    <col min="16" max="17" width="16" customWidth="1"/>
    <col min="18" max="19" width="21.42578125" customWidth="1"/>
  </cols>
  <sheetData>
    <row r="1" spans="1:20" ht="15" customHeight="1" x14ac:dyDescent="0.25">
      <c r="A1" s="278" t="s">
        <v>11</v>
      </c>
      <c r="B1" s="279"/>
      <c r="C1" s="279"/>
      <c r="D1" s="279"/>
      <c r="E1" s="279"/>
      <c r="F1" s="279"/>
      <c r="G1" s="279"/>
      <c r="H1" s="279"/>
      <c r="I1" s="279"/>
      <c r="J1" s="279"/>
      <c r="K1" s="279"/>
      <c r="L1" s="279"/>
      <c r="M1" s="279"/>
      <c r="N1" s="279"/>
      <c r="O1" s="279"/>
      <c r="P1" s="279"/>
      <c r="Q1" s="279"/>
      <c r="R1" s="279"/>
      <c r="S1" s="279"/>
    </row>
    <row r="2" spans="1:20" ht="15.75" thickBot="1" x14ac:dyDescent="0.3">
      <c r="A2" s="280"/>
      <c r="B2" s="281"/>
      <c r="C2" s="281"/>
      <c r="D2" s="281"/>
      <c r="E2" s="281"/>
      <c r="F2" s="281"/>
      <c r="G2" s="281"/>
      <c r="H2" s="281"/>
      <c r="I2" s="281"/>
      <c r="J2" s="281"/>
      <c r="K2" s="281"/>
      <c r="L2" s="281"/>
      <c r="M2" s="281"/>
      <c r="N2" s="281"/>
      <c r="O2" s="281"/>
      <c r="P2" s="281"/>
      <c r="Q2" s="281"/>
      <c r="R2" s="281"/>
      <c r="S2" s="281"/>
    </row>
    <row r="3" spans="1:20" s="71" customFormat="1" ht="48" customHeight="1" thickBot="1" x14ac:dyDescent="0.3">
      <c r="A3" s="245" t="s">
        <v>0</v>
      </c>
      <c r="B3" s="246"/>
      <c r="C3" s="247"/>
      <c r="D3" s="248" t="s">
        <v>2</v>
      </c>
      <c r="E3" s="249"/>
      <c r="F3" s="249"/>
      <c r="G3" s="249"/>
      <c r="H3" s="249"/>
      <c r="I3" s="249"/>
      <c r="J3" s="250"/>
      <c r="K3" s="248" t="s">
        <v>10</v>
      </c>
      <c r="L3" s="249"/>
      <c r="M3" s="249"/>
      <c r="N3" s="250"/>
      <c r="O3" s="254" t="s">
        <v>20</v>
      </c>
      <c r="P3" s="257" t="s">
        <v>12</v>
      </c>
      <c r="Q3" s="260" t="s">
        <v>13</v>
      </c>
      <c r="R3" s="254" t="s">
        <v>7</v>
      </c>
      <c r="S3" s="263" t="s">
        <v>15</v>
      </c>
    </row>
    <row r="4" spans="1:20" s="71" customFormat="1" ht="47.25" customHeight="1" thickBot="1" x14ac:dyDescent="0.3">
      <c r="A4" s="266" t="s">
        <v>1</v>
      </c>
      <c r="B4" s="268" t="s">
        <v>16</v>
      </c>
      <c r="C4" s="269"/>
      <c r="D4" s="270" t="s">
        <v>3</v>
      </c>
      <c r="E4" s="266" t="s">
        <v>4</v>
      </c>
      <c r="F4" s="268" t="s">
        <v>8</v>
      </c>
      <c r="G4" s="273"/>
      <c r="H4" s="273"/>
      <c r="I4" s="273"/>
      <c r="J4" s="269"/>
      <c r="K4" s="251"/>
      <c r="L4" s="252"/>
      <c r="M4" s="252"/>
      <c r="N4" s="253"/>
      <c r="O4" s="255"/>
      <c r="P4" s="258"/>
      <c r="Q4" s="261"/>
      <c r="R4" s="255"/>
      <c r="S4" s="264"/>
    </row>
    <row r="5" spans="1:20" s="71" customFormat="1" ht="86.25" thickBot="1" x14ac:dyDescent="0.3">
      <c r="A5" s="267"/>
      <c r="B5" s="155" t="s">
        <v>17</v>
      </c>
      <c r="C5" s="155" t="s">
        <v>18</v>
      </c>
      <c r="D5" s="283"/>
      <c r="E5" s="284"/>
      <c r="F5" s="131" t="s">
        <v>5</v>
      </c>
      <c r="G5" s="156" t="s">
        <v>6</v>
      </c>
      <c r="H5" s="131" t="s">
        <v>19</v>
      </c>
      <c r="I5" s="156" t="s">
        <v>6</v>
      </c>
      <c r="J5" s="131" t="s">
        <v>9</v>
      </c>
      <c r="K5" s="130" t="s">
        <v>5</v>
      </c>
      <c r="L5" s="156" t="s">
        <v>6</v>
      </c>
      <c r="M5" s="131" t="s">
        <v>19</v>
      </c>
      <c r="N5" s="156" t="s">
        <v>6</v>
      </c>
      <c r="O5" s="255"/>
      <c r="P5" s="282"/>
      <c r="Q5" s="261"/>
      <c r="R5" s="255"/>
      <c r="S5" s="265"/>
      <c r="T5" s="277"/>
    </row>
    <row r="6" spans="1:20" s="71" customFormat="1" ht="86.25" customHeight="1" x14ac:dyDescent="0.25">
      <c r="A6" s="102" t="s">
        <v>2160</v>
      </c>
      <c r="B6" s="104" t="s">
        <v>970</v>
      </c>
      <c r="C6" s="104" t="s">
        <v>971</v>
      </c>
      <c r="D6" s="66" t="s">
        <v>2161</v>
      </c>
      <c r="E6" s="67" t="s">
        <v>318</v>
      </c>
      <c r="F6" s="209">
        <v>3</v>
      </c>
      <c r="G6" s="210">
        <f>I6/H6</f>
        <v>1.0999999999999999</v>
      </c>
      <c r="H6" s="2">
        <v>3</v>
      </c>
      <c r="I6" s="17">
        <v>3.3</v>
      </c>
      <c r="J6" s="48"/>
      <c r="K6" s="48"/>
      <c r="L6" s="48"/>
      <c r="M6" s="48"/>
      <c r="N6" s="48"/>
      <c r="O6" s="48"/>
      <c r="P6" s="102" t="s">
        <v>969</v>
      </c>
      <c r="Q6" s="102" t="s">
        <v>56</v>
      </c>
      <c r="R6" s="211" t="s">
        <v>967</v>
      </c>
      <c r="S6" s="98" t="s">
        <v>918</v>
      </c>
      <c r="T6" s="277"/>
    </row>
    <row r="7" spans="1:20" s="71" customFormat="1" ht="90" x14ac:dyDescent="0.25">
      <c r="A7" s="8" t="s">
        <v>2162</v>
      </c>
      <c r="B7" s="107" t="s">
        <v>2163</v>
      </c>
      <c r="C7" s="107" t="s">
        <v>2164</v>
      </c>
      <c r="D7" s="66" t="s">
        <v>2161</v>
      </c>
      <c r="E7" s="67" t="s">
        <v>318</v>
      </c>
      <c r="F7" s="209">
        <v>3</v>
      </c>
      <c r="G7" s="210">
        <f t="shared" ref="G7:G70" si="0">I7/H7</f>
        <v>1.0999999999999999</v>
      </c>
      <c r="H7" s="2">
        <v>3</v>
      </c>
      <c r="I7" s="17">
        <v>3.3</v>
      </c>
      <c r="J7" s="48"/>
      <c r="K7" s="48"/>
      <c r="L7" s="48"/>
      <c r="M7" s="48"/>
      <c r="N7" s="48"/>
      <c r="O7" s="48"/>
      <c r="P7" s="102" t="s">
        <v>969</v>
      </c>
      <c r="Q7" s="102" t="s">
        <v>56</v>
      </c>
      <c r="R7" s="14" t="s">
        <v>967</v>
      </c>
      <c r="S7" s="99" t="s">
        <v>919</v>
      </c>
    </row>
    <row r="8" spans="1:20" s="71" customFormat="1" ht="100.5" customHeight="1" x14ac:dyDescent="0.25">
      <c r="A8" s="10" t="s">
        <v>2165</v>
      </c>
      <c r="B8" s="25" t="s">
        <v>2166</v>
      </c>
      <c r="C8" s="25" t="s">
        <v>2167</v>
      </c>
      <c r="D8" s="66" t="s">
        <v>2161</v>
      </c>
      <c r="E8" s="67" t="s">
        <v>318</v>
      </c>
      <c r="F8" s="209">
        <v>3</v>
      </c>
      <c r="G8" s="210">
        <f t="shared" si="0"/>
        <v>1.0999999999999999</v>
      </c>
      <c r="H8" s="2">
        <v>3</v>
      </c>
      <c r="I8" s="17">
        <v>3.3</v>
      </c>
      <c r="J8" s="48"/>
      <c r="K8" s="48"/>
      <c r="L8" s="48"/>
      <c r="M8" s="48"/>
      <c r="N8" s="48"/>
      <c r="O8" s="48"/>
      <c r="P8" s="102" t="s">
        <v>969</v>
      </c>
      <c r="Q8" s="102" t="s">
        <v>56</v>
      </c>
      <c r="R8" s="27" t="s">
        <v>967</v>
      </c>
      <c r="S8" s="98" t="s">
        <v>920</v>
      </c>
    </row>
    <row r="9" spans="1:20" s="71" customFormat="1" ht="90" x14ac:dyDescent="0.25">
      <c r="A9" s="97" t="s">
        <v>2168</v>
      </c>
      <c r="B9" s="12" t="s">
        <v>2169</v>
      </c>
      <c r="C9" s="12" t="s">
        <v>2170</v>
      </c>
      <c r="D9" s="66" t="s">
        <v>2161</v>
      </c>
      <c r="E9" s="67" t="s">
        <v>318</v>
      </c>
      <c r="F9" s="209">
        <v>3</v>
      </c>
      <c r="G9" s="210">
        <f t="shared" si="0"/>
        <v>1.0999999999999999</v>
      </c>
      <c r="H9" s="2">
        <v>3</v>
      </c>
      <c r="I9" s="17">
        <v>3.3</v>
      </c>
      <c r="J9" s="48"/>
      <c r="K9" s="48"/>
      <c r="L9" s="48"/>
      <c r="M9" s="48"/>
      <c r="N9" s="48"/>
      <c r="O9" s="48"/>
      <c r="P9" s="102" t="s">
        <v>969</v>
      </c>
      <c r="Q9" s="102" t="s">
        <v>56</v>
      </c>
      <c r="R9" s="14" t="s">
        <v>967</v>
      </c>
      <c r="S9" s="99" t="s">
        <v>921</v>
      </c>
    </row>
    <row r="10" spans="1:20" s="71" customFormat="1" ht="102" customHeight="1" x14ac:dyDescent="0.25">
      <c r="A10" s="11" t="s">
        <v>893</v>
      </c>
      <c r="B10" s="12" t="s">
        <v>972</v>
      </c>
      <c r="C10" s="12" t="s">
        <v>973</v>
      </c>
      <c r="D10" s="66" t="s">
        <v>1024</v>
      </c>
      <c r="E10" s="67" t="s">
        <v>247</v>
      </c>
      <c r="F10" s="4">
        <v>1</v>
      </c>
      <c r="G10" s="210">
        <f t="shared" si="0"/>
        <v>0.75</v>
      </c>
      <c r="H10" s="212">
        <v>1</v>
      </c>
      <c r="I10" s="212">
        <v>0.75</v>
      </c>
      <c r="J10" s="48"/>
      <c r="K10" s="48"/>
      <c r="L10" s="48"/>
      <c r="M10" s="48"/>
      <c r="N10" s="48"/>
      <c r="O10" s="48"/>
      <c r="P10" s="102" t="s">
        <v>969</v>
      </c>
      <c r="Q10" s="102" t="s">
        <v>56</v>
      </c>
      <c r="R10" s="14" t="s">
        <v>967</v>
      </c>
      <c r="S10" s="99" t="s">
        <v>922</v>
      </c>
    </row>
    <row r="11" spans="1:20" s="71" customFormat="1" ht="90" x14ac:dyDescent="0.25">
      <c r="A11" s="97" t="s">
        <v>2171</v>
      </c>
      <c r="B11" s="12" t="s">
        <v>2172</v>
      </c>
      <c r="C11" s="12" t="s">
        <v>2173</v>
      </c>
      <c r="D11" s="66" t="s">
        <v>2161</v>
      </c>
      <c r="E11" s="67" t="s">
        <v>318</v>
      </c>
      <c r="F11" s="209">
        <v>3</v>
      </c>
      <c r="G11" s="210">
        <f t="shared" si="0"/>
        <v>1.0999999999999999</v>
      </c>
      <c r="H11" s="2">
        <v>3</v>
      </c>
      <c r="I11" s="17">
        <v>3.3</v>
      </c>
      <c r="J11" s="48"/>
      <c r="K11" s="48"/>
      <c r="L11" s="48"/>
      <c r="M11" s="48"/>
      <c r="N11" s="48"/>
      <c r="O11" s="48"/>
      <c r="P11" s="102" t="s">
        <v>969</v>
      </c>
      <c r="Q11" s="102" t="s">
        <v>56</v>
      </c>
      <c r="R11" s="14" t="s">
        <v>967</v>
      </c>
      <c r="S11" s="99" t="s">
        <v>923</v>
      </c>
    </row>
    <row r="12" spans="1:20" s="71" customFormat="1" ht="90" x14ac:dyDescent="0.25">
      <c r="A12" s="97" t="s">
        <v>2174</v>
      </c>
      <c r="B12" s="12" t="s">
        <v>2175</v>
      </c>
      <c r="C12" s="12" t="s">
        <v>2176</v>
      </c>
      <c r="D12" s="66" t="s">
        <v>2161</v>
      </c>
      <c r="E12" s="67" t="s">
        <v>318</v>
      </c>
      <c r="F12" s="209">
        <v>3</v>
      </c>
      <c r="G12" s="210">
        <f t="shared" si="0"/>
        <v>1.0999999999999999</v>
      </c>
      <c r="H12" s="2">
        <v>3</v>
      </c>
      <c r="I12" s="17">
        <v>3.3</v>
      </c>
      <c r="J12" s="48"/>
      <c r="K12" s="48"/>
      <c r="L12" s="48"/>
      <c r="M12" s="48"/>
      <c r="N12" s="48"/>
      <c r="O12" s="48"/>
      <c r="P12" s="102" t="s">
        <v>969</v>
      </c>
      <c r="Q12" s="102" t="s">
        <v>56</v>
      </c>
      <c r="R12" s="14" t="s">
        <v>967</v>
      </c>
      <c r="S12" s="99" t="s">
        <v>924</v>
      </c>
    </row>
    <row r="13" spans="1:20" s="71" customFormat="1" ht="105" customHeight="1" x14ac:dyDescent="0.25">
      <c r="A13" s="10" t="s">
        <v>2177</v>
      </c>
      <c r="B13" s="25" t="s">
        <v>2178</v>
      </c>
      <c r="C13" s="25" t="s">
        <v>2179</v>
      </c>
      <c r="D13" s="66" t="s">
        <v>2161</v>
      </c>
      <c r="E13" s="67" t="s">
        <v>318</v>
      </c>
      <c r="F13" s="209">
        <v>3</v>
      </c>
      <c r="G13" s="210">
        <f t="shared" si="0"/>
        <v>1.0999999999999999</v>
      </c>
      <c r="H13" s="2">
        <v>3</v>
      </c>
      <c r="I13" s="17">
        <v>3.3</v>
      </c>
      <c r="J13" s="48"/>
      <c r="K13" s="48"/>
      <c r="L13" s="48"/>
      <c r="M13" s="48"/>
      <c r="N13" s="48"/>
      <c r="O13" s="48"/>
      <c r="P13" s="102" t="s">
        <v>969</v>
      </c>
      <c r="Q13" s="102" t="s">
        <v>56</v>
      </c>
      <c r="R13" s="27" t="s">
        <v>967</v>
      </c>
      <c r="S13" s="98" t="s">
        <v>925</v>
      </c>
    </row>
    <row r="14" spans="1:20" s="71" customFormat="1" ht="90" x14ac:dyDescent="0.25">
      <c r="A14" s="97" t="s">
        <v>894</v>
      </c>
      <c r="B14" s="12" t="s">
        <v>974</v>
      </c>
      <c r="C14" s="12" t="s">
        <v>975</v>
      </c>
      <c r="D14" s="66" t="s">
        <v>126</v>
      </c>
      <c r="E14" s="67" t="s">
        <v>247</v>
      </c>
      <c r="F14" s="4">
        <v>1</v>
      </c>
      <c r="G14" s="210">
        <f t="shared" si="0"/>
        <v>0.75</v>
      </c>
      <c r="H14" s="4">
        <v>1</v>
      </c>
      <c r="I14" s="17">
        <v>0.75</v>
      </c>
      <c r="J14" s="48"/>
      <c r="K14" s="48"/>
      <c r="L14" s="48"/>
      <c r="M14" s="48"/>
      <c r="N14" s="48"/>
      <c r="O14" s="48"/>
      <c r="P14" s="102" t="s">
        <v>969</v>
      </c>
      <c r="Q14" s="102" t="s">
        <v>56</v>
      </c>
      <c r="R14" s="14" t="s">
        <v>967</v>
      </c>
      <c r="S14" s="99" t="s">
        <v>926</v>
      </c>
    </row>
    <row r="15" spans="1:20" s="71" customFormat="1" ht="90" x14ac:dyDescent="0.25">
      <c r="A15" s="97" t="s">
        <v>2592</v>
      </c>
      <c r="B15" s="12" t="s">
        <v>2593</v>
      </c>
      <c r="C15" s="12" t="s">
        <v>2594</v>
      </c>
      <c r="D15" s="66" t="s">
        <v>2161</v>
      </c>
      <c r="E15" s="67" t="s">
        <v>318</v>
      </c>
      <c r="F15" s="209">
        <v>3</v>
      </c>
      <c r="G15" s="210">
        <f t="shared" si="0"/>
        <v>1.0999999999999999</v>
      </c>
      <c r="H15" s="2">
        <v>3</v>
      </c>
      <c r="I15" s="17">
        <v>3.3</v>
      </c>
      <c r="J15" s="48"/>
      <c r="K15" s="48"/>
      <c r="L15" s="48"/>
      <c r="M15" s="48"/>
      <c r="N15" s="48"/>
      <c r="O15" s="48"/>
      <c r="P15" s="102" t="s">
        <v>969</v>
      </c>
      <c r="Q15" s="102" t="s">
        <v>56</v>
      </c>
      <c r="R15" s="14" t="s">
        <v>967</v>
      </c>
      <c r="S15" s="99" t="s">
        <v>927</v>
      </c>
    </row>
    <row r="16" spans="1:20" s="71" customFormat="1" ht="90" x14ac:dyDescent="0.25">
      <c r="A16" s="97" t="s">
        <v>2595</v>
      </c>
      <c r="B16" s="12" t="s">
        <v>2596</v>
      </c>
      <c r="C16" s="12" t="s">
        <v>2597</v>
      </c>
      <c r="D16" s="66" t="s">
        <v>2161</v>
      </c>
      <c r="E16" s="67" t="s">
        <v>318</v>
      </c>
      <c r="F16" s="209">
        <v>3</v>
      </c>
      <c r="G16" s="210">
        <f t="shared" si="0"/>
        <v>1.0999999999999999</v>
      </c>
      <c r="H16" s="2">
        <v>3</v>
      </c>
      <c r="I16" s="17">
        <v>3.3</v>
      </c>
      <c r="J16" s="48"/>
      <c r="K16" s="48"/>
      <c r="L16" s="48"/>
      <c r="M16" s="48"/>
      <c r="N16" s="48"/>
      <c r="O16" s="48"/>
      <c r="P16" s="102" t="s">
        <v>969</v>
      </c>
      <c r="Q16" s="102" t="s">
        <v>56</v>
      </c>
      <c r="R16" s="14" t="s">
        <v>967</v>
      </c>
      <c r="S16" s="14" t="s">
        <v>928</v>
      </c>
    </row>
    <row r="17" spans="1:19" s="71" customFormat="1" ht="90" x14ac:dyDescent="0.25">
      <c r="A17" s="97" t="s">
        <v>2180</v>
      </c>
      <c r="B17" s="12" t="s">
        <v>2181</v>
      </c>
      <c r="C17" s="12" t="s">
        <v>2182</v>
      </c>
      <c r="D17" s="66" t="s">
        <v>126</v>
      </c>
      <c r="E17" s="67" t="s">
        <v>318</v>
      </c>
      <c r="F17" s="209">
        <v>3</v>
      </c>
      <c r="G17" s="210">
        <f t="shared" si="0"/>
        <v>1.0999999999999999</v>
      </c>
      <c r="H17" s="209">
        <v>3</v>
      </c>
      <c r="I17" s="212">
        <v>3.3</v>
      </c>
      <c r="J17" s="48"/>
      <c r="K17" s="48"/>
      <c r="L17" s="48"/>
      <c r="M17" s="48"/>
      <c r="N17" s="48"/>
      <c r="O17" s="48"/>
      <c r="P17" s="102" t="s">
        <v>969</v>
      </c>
      <c r="Q17" s="102" t="s">
        <v>56</v>
      </c>
      <c r="R17" s="14" t="s">
        <v>967</v>
      </c>
      <c r="S17" s="14" t="s">
        <v>929</v>
      </c>
    </row>
    <row r="18" spans="1:19" s="71" customFormat="1" ht="90" x14ac:dyDescent="0.25">
      <c r="A18" s="10" t="s">
        <v>895</v>
      </c>
      <c r="B18" s="25" t="s">
        <v>976</v>
      </c>
      <c r="C18" s="25" t="s">
        <v>977</v>
      </c>
      <c r="D18" s="66" t="s">
        <v>126</v>
      </c>
      <c r="E18" s="67" t="s">
        <v>247</v>
      </c>
      <c r="F18" s="2">
        <v>1</v>
      </c>
      <c r="G18" s="210">
        <f t="shared" si="0"/>
        <v>0.75</v>
      </c>
      <c r="H18" s="2">
        <v>1</v>
      </c>
      <c r="I18" s="212">
        <v>0.75</v>
      </c>
      <c r="J18" s="48"/>
      <c r="K18" s="48"/>
      <c r="L18" s="48"/>
      <c r="M18" s="48"/>
      <c r="N18" s="48"/>
      <c r="O18" s="48"/>
      <c r="P18" s="102" t="s">
        <v>969</v>
      </c>
      <c r="Q18" s="102" t="s">
        <v>56</v>
      </c>
      <c r="R18" s="14" t="s">
        <v>967</v>
      </c>
      <c r="S18" s="98" t="s">
        <v>930</v>
      </c>
    </row>
    <row r="19" spans="1:19" s="71" customFormat="1" ht="90" x14ac:dyDescent="0.25">
      <c r="A19" s="53" t="s">
        <v>2183</v>
      </c>
      <c r="B19" s="12" t="s">
        <v>978</v>
      </c>
      <c r="C19" s="12" t="s">
        <v>979</v>
      </c>
      <c r="D19" s="66" t="s">
        <v>2161</v>
      </c>
      <c r="E19" s="67" t="s">
        <v>318</v>
      </c>
      <c r="F19" s="209">
        <v>3</v>
      </c>
      <c r="G19" s="210">
        <f t="shared" si="0"/>
        <v>1.0999999999999999</v>
      </c>
      <c r="H19" s="2">
        <v>3</v>
      </c>
      <c r="I19" s="17">
        <v>3.3</v>
      </c>
      <c r="J19" s="48"/>
      <c r="K19" s="48"/>
      <c r="L19" s="48"/>
      <c r="M19" s="48"/>
      <c r="N19" s="48"/>
      <c r="O19" s="48"/>
      <c r="P19" s="102" t="s">
        <v>969</v>
      </c>
      <c r="Q19" s="102" t="s">
        <v>56</v>
      </c>
      <c r="R19" s="14" t="s">
        <v>967</v>
      </c>
      <c r="S19" s="99" t="s">
        <v>931</v>
      </c>
    </row>
    <row r="20" spans="1:19" s="71" customFormat="1" ht="71.25" customHeight="1" x14ac:dyDescent="0.25">
      <c r="A20" s="10" t="s">
        <v>2184</v>
      </c>
      <c r="B20" s="25" t="s">
        <v>980</v>
      </c>
      <c r="C20" s="25" t="s">
        <v>981</v>
      </c>
      <c r="D20" s="66" t="s">
        <v>2161</v>
      </c>
      <c r="E20" s="67" t="s">
        <v>318</v>
      </c>
      <c r="F20" s="209">
        <v>3</v>
      </c>
      <c r="G20" s="210">
        <f t="shared" si="0"/>
        <v>1.0999999999999999</v>
      </c>
      <c r="H20" s="2">
        <v>3</v>
      </c>
      <c r="I20" s="17">
        <v>3.3</v>
      </c>
      <c r="J20" s="48"/>
      <c r="K20" s="48"/>
      <c r="L20" s="48"/>
      <c r="M20" s="48"/>
      <c r="N20" s="48"/>
      <c r="O20" s="48"/>
      <c r="P20" s="102" t="s">
        <v>969</v>
      </c>
      <c r="Q20" s="102" t="s">
        <v>56</v>
      </c>
      <c r="R20" s="27" t="s">
        <v>967</v>
      </c>
      <c r="S20" s="98" t="s">
        <v>932</v>
      </c>
    </row>
    <row r="21" spans="1:19" s="71" customFormat="1" ht="90" x14ac:dyDescent="0.25">
      <c r="A21" s="11" t="s">
        <v>2185</v>
      </c>
      <c r="B21" s="12" t="s">
        <v>2186</v>
      </c>
      <c r="C21" s="12" t="s">
        <v>2187</v>
      </c>
      <c r="D21" s="66" t="s">
        <v>2161</v>
      </c>
      <c r="E21" s="67" t="s">
        <v>318</v>
      </c>
      <c r="F21" s="209">
        <v>3</v>
      </c>
      <c r="G21" s="210">
        <f t="shared" si="0"/>
        <v>1.0999999999999999</v>
      </c>
      <c r="H21" s="2">
        <v>3</v>
      </c>
      <c r="I21" s="17">
        <v>3.3</v>
      </c>
      <c r="J21" s="48"/>
      <c r="K21" s="48"/>
      <c r="L21" s="48"/>
      <c r="M21" s="48"/>
      <c r="N21" s="48"/>
      <c r="O21" s="48"/>
      <c r="P21" s="102" t="s">
        <v>969</v>
      </c>
      <c r="Q21" s="102" t="s">
        <v>56</v>
      </c>
      <c r="R21" s="14" t="s">
        <v>967</v>
      </c>
      <c r="S21" s="14" t="s">
        <v>933</v>
      </c>
    </row>
    <row r="22" spans="1:19" s="71" customFormat="1" ht="90" x14ac:dyDescent="0.25">
      <c r="A22" s="97" t="s">
        <v>2188</v>
      </c>
      <c r="B22" s="12" t="s">
        <v>2189</v>
      </c>
      <c r="C22" s="12" t="s">
        <v>2190</v>
      </c>
      <c r="D22" s="66" t="s">
        <v>2161</v>
      </c>
      <c r="E22" s="67" t="s">
        <v>318</v>
      </c>
      <c r="F22" s="209">
        <v>3</v>
      </c>
      <c r="G22" s="210">
        <f t="shared" si="0"/>
        <v>1.0999999999999999</v>
      </c>
      <c r="H22" s="2">
        <v>3</v>
      </c>
      <c r="I22" s="17">
        <v>3.3</v>
      </c>
      <c r="J22" s="48"/>
      <c r="K22" s="48"/>
      <c r="L22" s="48"/>
      <c r="M22" s="48"/>
      <c r="N22" s="48"/>
      <c r="O22" s="48"/>
      <c r="P22" s="102" t="s">
        <v>969</v>
      </c>
      <c r="Q22" s="102" t="s">
        <v>56</v>
      </c>
      <c r="R22" s="14" t="s">
        <v>967</v>
      </c>
      <c r="S22" s="14" t="s">
        <v>934</v>
      </c>
    </row>
    <row r="23" spans="1:19" s="71" customFormat="1" ht="90" x14ac:dyDescent="0.25">
      <c r="A23" s="11" t="s">
        <v>2598</v>
      </c>
      <c r="B23" s="12" t="s">
        <v>2599</v>
      </c>
      <c r="C23" s="12" t="s">
        <v>2600</v>
      </c>
      <c r="D23" s="66" t="s">
        <v>2161</v>
      </c>
      <c r="E23" s="67" t="s">
        <v>318</v>
      </c>
      <c r="F23" s="209">
        <v>3</v>
      </c>
      <c r="G23" s="210">
        <f t="shared" si="0"/>
        <v>1.0999999999999999</v>
      </c>
      <c r="H23" s="2">
        <v>3</v>
      </c>
      <c r="I23" s="17">
        <v>3.3</v>
      </c>
      <c r="J23" s="48"/>
      <c r="K23" s="48"/>
      <c r="L23" s="48"/>
      <c r="M23" s="48"/>
      <c r="N23" s="48"/>
      <c r="O23" s="48"/>
      <c r="P23" s="102" t="s">
        <v>969</v>
      </c>
      <c r="Q23" s="102" t="s">
        <v>56</v>
      </c>
      <c r="R23" s="14" t="s">
        <v>967</v>
      </c>
      <c r="S23" s="14" t="s">
        <v>935</v>
      </c>
    </row>
    <row r="24" spans="1:19" s="71" customFormat="1" ht="90" x14ac:dyDescent="0.25">
      <c r="A24" s="97" t="s">
        <v>2191</v>
      </c>
      <c r="B24" s="12" t="s">
        <v>2620</v>
      </c>
      <c r="C24" s="12" t="s">
        <v>2621</v>
      </c>
      <c r="D24" s="213" t="s">
        <v>2606</v>
      </c>
      <c r="E24" s="67" t="s">
        <v>318</v>
      </c>
      <c r="F24" s="2">
        <v>3</v>
      </c>
      <c r="G24" s="210">
        <f t="shared" ref="G24" si="1">I24/H24</f>
        <v>1.0999999999999999</v>
      </c>
      <c r="H24" s="2">
        <v>3</v>
      </c>
      <c r="I24" s="17">
        <v>3.3</v>
      </c>
      <c r="J24" s="214"/>
      <c r="K24" s="214"/>
      <c r="L24" s="214"/>
      <c r="M24" s="214"/>
      <c r="N24" s="214"/>
      <c r="O24" s="214"/>
      <c r="P24" s="198" t="s">
        <v>969</v>
      </c>
      <c r="Q24" s="198" t="s">
        <v>56</v>
      </c>
      <c r="R24" s="14" t="s">
        <v>967</v>
      </c>
      <c r="S24" s="14" t="s">
        <v>935</v>
      </c>
    </row>
    <row r="25" spans="1:19" s="71" customFormat="1" ht="90" x14ac:dyDescent="0.25">
      <c r="A25" s="11" t="s">
        <v>2192</v>
      </c>
      <c r="B25" s="12" t="s">
        <v>2193</v>
      </c>
      <c r="C25" s="12" t="s">
        <v>2194</v>
      </c>
      <c r="D25" s="66" t="s">
        <v>2161</v>
      </c>
      <c r="E25" s="67" t="s">
        <v>318</v>
      </c>
      <c r="F25" s="209">
        <v>3</v>
      </c>
      <c r="G25" s="210">
        <f t="shared" si="0"/>
        <v>1.0999999999999999</v>
      </c>
      <c r="H25" s="209">
        <v>3</v>
      </c>
      <c r="I25" s="212">
        <v>3.3</v>
      </c>
      <c r="J25" s="48"/>
      <c r="K25" s="48"/>
      <c r="L25" s="48"/>
      <c r="M25" s="48"/>
      <c r="N25" s="48"/>
      <c r="O25" s="48"/>
      <c r="P25" s="102" t="s">
        <v>969</v>
      </c>
      <c r="Q25" s="102" t="s">
        <v>56</v>
      </c>
      <c r="R25" s="14" t="s">
        <v>967</v>
      </c>
      <c r="S25" s="99" t="s">
        <v>2195</v>
      </c>
    </row>
    <row r="26" spans="1:19" s="71" customFormat="1" ht="90" x14ac:dyDescent="0.25">
      <c r="A26" s="11" t="s">
        <v>896</v>
      </c>
      <c r="B26" s="12" t="s">
        <v>982</v>
      </c>
      <c r="C26" s="12" t="s">
        <v>983</v>
      </c>
      <c r="D26" s="66" t="s">
        <v>126</v>
      </c>
      <c r="E26" s="67" t="s">
        <v>247</v>
      </c>
      <c r="F26" s="4">
        <v>1</v>
      </c>
      <c r="G26" s="210">
        <f t="shared" si="0"/>
        <v>0.75</v>
      </c>
      <c r="H26" s="4">
        <v>1</v>
      </c>
      <c r="I26" s="212">
        <v>0.75</v>
      </c>
      <c r="J26" s="48"/>
      <c r="K26" s="48"/>
      <c r="L26" s="48"/>
      <c r="M26" s="48"/>
      <c r="N26" s="48"/>
      <c r="O26" s="48"/>
      <c r="P26" s="102" t="s">
        <v>969</v>
      </c>
      <c r="Q26" s="102" t="s">
        <v>56</v>
      </c>
      <c r="R26" s="14" t="s">
        <v>967</v>
      </c>
      <c r="S26" s="99" t="s">
        <v>936</v>
      </c>
    </row>
    <row r="27" spans="1:19" s="71" customFormat="1" ht="90" x14ac:dyDescent="0.25">
      <c r="A27" s="11" t="s">
        <v>897</v>
      </c>
      <c r="B27" s="12" t="s">
        <v>984</v>
      </c>
      <c r="C27" s="12" t="s">
        <v>985</v>
      </c>
      <c r="D27" s="66" t="s">
        <v>126</v>
      </c>
      <c r="E27" s="67" t="s">
        <v>247</v>
      </c>
      <c r="F27" s="4">
        <v>1</v>
      </c>
      <c r="G27" s="210">
        <f t="shared" si="0"/>
        <v>0.75</v>
      </c>
      <c r="H27" s="4">
        <v>1</v>
      </c>
      <c r="I27" s="212">
        <v>0.75</v>
      </c>
      <c r="J27" s="48"/>
      <c r="K27" s="48"/>
      <c r="L27" s="48"/>
      <c r="M27" s="48"/>
      <c r="N27" s="48"/>
      <c r="O27" s="48"/>
      <c r="P27" s="102" t="s">
        <v>969</v>
      </c>
      <c r="Q27" s="102" t="s">
        <v>56</v>
      </c>
      <c r="R27" s="14" t="s">
        <v>967</v>
      </c>
      <c r="S27" s="99" t="s">
        <v>937</v>
      </c>
    </row>
    <row r="28" spans="1:19" s="71" customFormat="1" ht="42" customHeight="1" x14ac:dyDescent="0.25">
      <c r="A28" s="10" t="s">
        <v>898</v>
      </c>
      <c r="B28" s="25" t="s">
        <v>986</v>
      </c>
      <c r="C28" s="25" t="s">
        <v>987</v>
      </c>
      <c r="D28" s="66" t="s">
        <v>126</v>
      </c>
      <c r="E28" s="67" t="s">
        <v>316</v>
      </c>
      <c r="F28" s="4">
        <v>2</v>
      </c>
      <c r="G28" s="210">
        <f t="shared" si="0"/>
        <v>0.75</v>
      </c>
      <c r="H28" s="4">
        <v>2</v>
      </c>
      <c r="I28" s="212">
        <v>1.5</v>
      </c>
      <c r="J28" s="48"/>
      <c r="K28" s="48"/>
      <c r="L28" s="48"/>
      <c r="M28" s="48"/>
      <c r="N28" s="48"/>
      <c r="O28" s="48"/>
      <c r="P28" s="102" t="s">
        <v>969</v>
      </c>
      <c r="Q28" s="102" t="s">
        <v>56</v>
      </c>
      <c r="R28" s="27" t="s">
        <v>967</v>
      </c>
      <c r="S28" s="98" t="s">
        <v>938</v>
      </c>
    </row>
    <row r="29" spans="1:19" s="71" customFormat="1" ht="90" x14ac:dyDescent="0.25">
      <c r="A29" s="11" t="s">
        <v>899</v>
      </c>
      <c r="B29" s="15" t="s">
        <v>1813</v>
      </c>
      <c r="C29" s="15" t="s">
        <v>1814</v>
      </c>
      <c r="D29" s="66" t="s">
        <v>126</v>
      </c>
      <c r="E29" s="67" t="s">
        <v>247</v>
      </c>
      <c r="F29" s="4">
        <v>1</v>
      </c>
      <c r="G29" s="210">
        <f t="shared" si="0"/>
        <v>0.75</v>
      </c>
      <c r="H29" s="4">
        <v>1</v>
      </c>
      <c r="I29" s="212">
        <v>0.75</v>
      </c>
      <c r="J29" s="48"/>
      <c r="K29" s="48"/>
      <c r="L29" s="48"/>
      <c r="M29" s="48"/>
      <c r="N29" s="48"/>
      <c r="O29" s="48"/>
      <c r="P29" s="102" t="s">
        <v>969</v>
      </c>
      <c r="Q29" s="102" t="s">
        <v>56</v>
      </c>
      <c r="R29" s="14" t="s">
        <v>967</v>
      </c>
      <c r="S29" s="99" t="s">
        <v>939</v>
      </c>
    </row>
    <row r="30" spans="1:19" s="71" customFormat="1" ht="90" x14ac:dyDescent="0.25">
      <c r="A30" s="11" t="s">
        <v>900</v>
      </c>
      <c r="B30" s="15" t="s">
        <v>988</v>
      </c>
      <c r="C30" s="15" t="s">
        <v>989</v>
      </c>
      <c r="D30" s="66" t="s">
        <v>126</v>
      </c>
      <c r="E30" s="67" t="s">
        <v>247</v>
      </c>
      <c r="F30" s="4">
        <v>1</v>
      </c>
      <c r="G30" s="210">
        <f t="shared" si="0"/>
        <v>0.75</v>
      </c>
      <c r="H30" s="4">
        <v>1</v>
      </c>
      <c r="I30" s="212">
        <v>0.75</v>
      </c>
      <c r="J30" s="48"/>
      <c r="K30" s="48"/>
      <c r="L30" s="48"/>
      <c r="M30" s="48"/>
      <c r="N30" s="48"/>
      <c r="O30" s="48"/>
      <c r="P30" s="102" t="s">
        <v>969</v>
      </c>
      <c r="Q30" s="102" t="s">
        <v>56</v>
      </c>
      <c r="R30" s="14" t="s">
        <v>967</v>
      </c>
      <c r="S30" s="14" t="s">
        <v>940</v>
      </c>
    </row>
    <row r="31" spans="1:19" s="71" customFormat="1" ht="90" x14ac:dyDescent="0.25">
      <c r="A31" s="11" t="s">
        <v>901</v>
      </c>
      <c r="B31" s="12" t="s">
        <v>990</v>
      </c>
      <c r="C31" s="12" t="s">
        <v>991</v>
      </c>
      <c r="D31" s="66" t="s">
        <v>126</v>
      </c>
      <c r="E31" s="67" t="s">
        <v>247</v>
      </c>
      <c r="F31" s="4">
        <v>1</v>
      </c>
      <c r="G31" s="210">
        <f t="shared" si="0"/>
        <v>0.75</v>
      </c>
      <c r="H31" s="4">
        <v>1</v>
      </c>
      <c r="I31" s="212">
        <v>0.75</v>
      </c>
      <c r="J31" s="48"/>
      <c r="K31" s="48"/>
      <c r="L31" s="48"/>
      <c r="M31" s="48"/>
      <c r="N31" s="48"/>
      <c r="O31" s="48"/>
      <c r="P31" s="102" t="s">
        <v>969</v>
      </c>
      <c r="Q31" s="102" t="s">
        <v>56</v>
      </c>
      <c r="R31" s="14" t="s">
        <v>967</v>
      </c>
      <c r="S31" s="14" t="s">
        <v>941</v>
      </c>
    </row>
    <row r="32" spans="1:19" s="71" customFormat="1" ht="90" x14ac:dyDescent="0.25">
      <c r="A32" s="11" t="s">
        <v>2196</v>
      </c>
      <c r="B32" s="12" t="s">
        <v>2197</v>
      </c>
      <c r="C32" s="12" t="s">
        <v>2198</v>
      </c>
      <c r="D32" s="66" t="s">
        <v>2161</v>
      </c>
      <c r="E32" s="67" t="s">
        <v>318</v>
      </c>
      <c r="F32" s="209">
        <v>3</v>
      </c>
      <c r="G32" s="210">
        <f t="shared" si="0"/>
        <v>1.0999999999999999</v>
      </c>
      <c r="H32" s="2">
        <v>3</v>
      </c>
      <c r="I32" s="17">
        <v>3.3</v>
      </c>
      <c r="J32" s="48"/>
      <c r="K32" s="48"/>
      <c r="L32" s="48"/>
      <c r="M32" s="48"/>
      <c r="N32" s="48"/>
      <c r="O32" s="48"/>
      <c r="P32" s="102" t="s">
        <v>969</v>
      </c>
      <c r="Q32" s="102" t="s">
        <v>56</v>
      </c>
      <c r="R32" s="14" t="s">
        <v>967</v>
      </c>
      <c r="S32" s="14" t="s">
        <v>942</v>
      </c>
    </row>
    <row r="33" spans="1:19" s="71" customFormat="1" ht="48" customHeight="1" x14ac:dyDescent="0.25">
      <c r="A33" s="11" t="s">
        <v>2199</v>
      </c>
      <c r="B33" s="12" t="s">
        <v>2200</v>
      </c>
      <c r="C33" s="12" t="s">
        <v>2201</v>
      </c>
      <c r="D33" s="66" t="s">
        <v>2161</v>
      </c>
      <c r="E33" s="67" t="s">
        <v>318</v>
      </c>
      <c r="F33" s="209">
        <v>3</v>
      </c>
      <c r="G33" s="210">
        <f t="shared" si="0"/>
        <v>1.0999999999999999</v>
      </c>
      <c r="H33" s="2">
        <v>3</v>
      </c>
      <c r="I33" s="17">
        <v>3.3</v>
      </c>
      <c r="J33" s="48"/>
      <c r="K33" s="48"/>
      <c r="L33" s="48"/>
      <c r="M33" s="48"/>
      <c r="N33" s="48"/>
      <c r="O33" s="48"/>
      <c r="P33" s="102" t="s">
        <v>969</v>
      </c>
      <c r="Q33" s="102" t="s">
        <v>56</v>
      </c>
      <c r="R33" s="14" t="s">
        <v>967</v>
      </c>
      <c r="S33" s="99" t="s">
        <v>943</v>
      </c>
    </row>
    <row r="34" spans="1:19" s="71" customFormat="1" ht="90" x14ac:dyDescent="0.25">
      <c r="A34" s="53" t="s">
        <v>2202</v>
      </c>
      <c r="B34" s="12" t="s">
        <v>2203</v>
      </c>
      <c r="C34" s="12" t="s">
        <v>2622</v>
      </c>
      <c r="D34" s="66" t="s">
        <v>2161</v>
      </c>
      <c r="E34" s="67" t="s">
        <v>318</v>
      </c>
      <c r="F34" s="209">
        <v>3</v>
      </c>
      <c r="G34" s="210">
        <f t="shared" si="0"/>
        <v>1.0999999999999999</v>
      </c>
      <c r="H34" s="2">
        <v>3</v>
      </c>
      <c r="I34" s="17">
        <v>3.3</v>
      </c>
      <c r="J34" s="48"/>
      <c r="K34" s="48"/>
      <c r="L34" s="48"/>
      <c r="M34" s="48"/>
      <c r="N34" s="48"/>
      <c r="O34" s="48"/>
      <c r="P34" s="102" t="s">
        <v>969</v>
      </c>
      <c r="Q34" s="102" t="s">
        <v>56</v>
      </c>
      <c r="R34" s="14" t="s">
        <v>967</v>
      </c>
      <c r="S34" s="99" t="s">
        <v>944</v>
      </c>
    </row>
    <row r="35" spans="1:19" s="71" customFormat="1" ht="90" x14ac:dyDescent="0.25">
      <c r="A35" s="53" t="s">
        <v>2204</v>
      </c>
      <c r="B35" s="12" t="s">
        <v>2205</v>
      </c>
      <c r="C35" s="12" t="s">
        <v>2206</v>
      </c>
      <c r="D35" s="66" t="s">
        <v>2161</v>
      </c>
      <c r="E35" s="67" t="s">
        <v>318</v>
      </c>
      <c r="F35" s="209">
        <v>3</v>
      </c>
      <c r="G35" s="210">
        <f t="shared" si="0"/>
        <v>1.0999999999999999</v>
      </c>
      <c r="H35" s="2">
        <v>3</v>
      </c>
      <c r="I35" s="17">
        <v>3.3</v>
      </c>
      <c r="J35" s="48"/>
      <c r="K35" s="48"/>
      <c r="L35" s="48"/>
      <c r="M35" s="48"/>
      <c r="N35" s="48"/>
      <c r="O35" s="48"/>
      <c r="P35" s="102" t="s">
        <v>969</v>
      </c>
      <c r="Q35" s="102" t="s">
        <v>56</v>
      </c>
      <c r="R35" s="14" t="s">
        <v>967</v>
      </c>
      <c r="S35" s="99" t="s">
        <v>2207</v>
      </c>
    </row>
    <row r="36" spans="1:19" s="71" customFormat="1" ht="90" x14ac:dyDescent="0.25">
      <c r="A36" s="53" t="s">
        <v>2208</v>
      </c>
      <c r="B36" s="12" t="s">
        <v>2209</v>
      </c>
      <c r="C36" s="12" t="s">
        <v>2210</v>
      </c>
      <c r="D36" s="66" t="s">
        <v>2161</v>
      </c>
      <c r="E36" s="67" t="s">
        <v>318</v>
      </c>
      <c r="F36" s="209">
        <v>3</v>
      </c>
      <c r="G36" s="210">
        <f t="shared" si="0"/>
        <v>1.0999999999999999</v>
      </c>
      <c r="H36" s="2">
        <v>3</v>
      </c>
      <c r="I36" s="17">
        <v>3.3</v>
      </c>
      <c r="J36" s="48"/>
      <c r="K36" s="48"/>
      <c r="L36" s="48"/>
      <c r="M36" s="48"/>
      <c r="N36" s="48"/>
      <c r="O36" s="48"/>
      <c r="P36" s="102" t="s">
        <v>969</v>
      </c>
      <c r="Q36" s="102" t="s">
        <v>56</v>
      </c>
      <c r="R36" s="14" t="s">
        <v>967</v>
      </c>
      <c r="S36" s="99" t="s">
        <v>945</v>
      </c>
    </row>
    <row r="37" spans="1:19" s="71" customFormat="1" ht="42.75" customHeight="1" x14ac:dyDescent="0.25">
      <c r="A37" s="10" t="s">
        <v>2211</v>
      </c>
      <c r="B37" s="25" t="s">
        <v>2212</v>
      </c>
      <c r="C37" s="25" t="s">
        <v>2213</v>
      </c>
      <c r="D37" s="66" t="s">
        <v>2161</v>
      </c>
      <c r="E37" s="67" t="s">
        <v>318</v>
      </c>
      <c r="F37" s="209">
        <v>3</v>
      </c>
      <c r="G37" s="210">
        <f t="shared" si="0"/>
        <v>1.0999999999999999</v>
      </c>
      <c r="H37" s="2">
        <v>3</v>
      </c>
      <c r="I37" s="17">
        <v>3.3</v>
      </c>
      <c r="J37" s="48"/>
      <c r="K37" s="48"/>
      <c r="L37" s="48"/>
      <c r="M37" s="48"/>
      <c r="N37" s="48"/>
      <c r="O37" s="48"/>
      <c r="P37" s="102" t="s">
        <v>969</v>
      </c>
      <c r="Q37" s="102" t="s">
        <v>56</v>
      </c>
      <c r="R37" s="27" t="s">
        <v>967</v>
      </c>
      <c r="S37" s="98" t="s">
        <v>946</v>
      </c>
    </row>
    <row r="38" spans="1:19" s="71" customFormat="1" ht="90" x14ac:dyDescent="0.25">
      <c r="A38" s="54" t="s">
        <v>2214</v>
      </c>
      <c r="B38" s="25" t="s">
        <v>2215</v>
      </c>
      <c r="C38" s="25" t="s">
        <v>2216</v>
      </c>
      <c r="D38" s="66" t="s">
        <v>2161</v>
      </c>
      <c r="E38" s="67" t="s">
        <v>318</v>
      </c>
      <c r="F38" s="209">
        <v>3</v>
      </c>
      <c r="G38" s="210">
        <f t="shared" si="0"/>
        <v>1.0999999999999999</v>
      </c>
      <c r="H38" s="2">
        <v>3</v>
      </c>
      <c r="I38" s="17">
        <v>3.3</v>
      </c>
      <c r="J38" s="48"/>
      <c r="K38" s="48"/>
      <c r="L38" s="48"/>
      <c r="M38" s="48"/>
      <c r="N38" s="48"/>
      <c r="O38" s="48"/>
      <c r="P38" s="102" t="s">
        <v>969</v>
      </c>
      <c r="Q38" s="102" t="s">
        <v>56</v>
      </c>
      <c r="R38" s="14" t="s">
        <v>967</v>
      </c>
      <c r="S38" s="27" t="s">
        <v>947</v>
      </c>
    </row>
    <row r="39" spans="1:19" s="71" customFormat="1" ht="90" x14ac:dyDescent="0.25">
      <c r="A39" s="11" t="s">
        <v>2217</v>
      </c>
      <c r="B39" s="12" t="s">
        <v>2218</v>
      </c>
      <c r="C39" s="12" t="s">
        <v>2219</v>
      </c>
      <c r="D39" s="66" t="s">
        <v>2161</v>
      </c>
      <c r="E39" s="67" t="s">
        <v>318</v>
      </c>
      <c r="F39" s="209">
        <v>3</v>
      </c>
      <c r="G39" s="210">
        <f t="shared" si="0"/>
        <v>1.0999999999999999</v>
      </c>
      <c r="H39" s="2">
        <v>3</v>
      </c>
      <c r="I39" s="17">
        <v>3.3</v>
      </c>
      <c r="J39" s="48"/>
      <c r="K39" s="48"/>
      <c r="L39" s="48"/>
      <c r="M39" s="48"/>
      <c r="N39" s="48"/>
      <c r="O39" s="48"/>
      <c r="P39" s="102" t="s">
        <v>969</v>
      </c>
      <c r="Q39" s="102" t="s">
        <v>56</v>
      </c>
      <c r="R39" s="14" t="s">
        <v>967</v>
      </c>
      <c r="S39" s="99" t="s">
        <v>948</v>
      </c>
    </row>
    <row r="40" spans="1:19" s="71" customFormat="1" ht="90" x14ac:dyDescent="0.25">
      <c r="A40" s="11" t="s">
        <v>2220</v>
      </c>
      <c r="B40" s="12" t="s">
        <v>2221</v>
      </c>
      <c r="C40" s="12" t="s">
        <v>2222</v>
      </c>
      <c r="D40" s="66" t="s">
        <v>2161</v>
      </c>
      <c r="E40" s="67" t="s">
        <v>318</v>
      </c>
      <c r="F40" s="209">
        <v>3</v>
      </c>
      <c r="G40" s="210">
        <f t="shared" si="0"/>
        <v>1.0999999999999999</v>
      </c>
      <c r="H40" s="2">
        <v>3</v>
      </c>
      <c r="I40" s="17">
        <v>3.3</v>
      </c>
      <c r="J40" s="48"/>
      <c r="K40" s="48"/>
      <c r="L40" s="48"/>
      <c r="M40" s="48"/>
      <c r="N40" s="48"/>
      <c r="O40" s="48"/>
      <c r="P40" s="102" t="s">
        <v>969</v>
      </c>
      <c r="Q40" s="102" t="s">
        <v>56</v>
      </c>
      <c r="R40" s="14" t="s">
        <v>967</v>
      </c>
      <c r="S40" s="99" t="s">
        <v>949</v>
      </c>
    </row>
    <row r="41" spans="1:19" s="71" customFormat="1" ht="90" x14ac:dyDescent="0.25">
      <c r="A41" s="11" t="s">
        <v>2617</v>
      </c>
      <c r="B41" s="12" t="s">
        <v>2618</v>
      </c>
      <c r="C41" s="12" t="s">
        <v>2619</v>
      </c>
      <c r="D41" s="213" t="s">
        <v>2606</v>
      </c>
      <c r="E41" s="67" t="s">
        <v>318</v>
      </c>
      <c r="F41" s="2">
        <v>3</v>
      </c>
      <c r="G41" s="210">
        <f t="shared" si="0"/>
        <v>1.0999999999999999</v>
      </c>
      <c r="H41" s="2">
        <v>3</v>
      </c>
      <c r="I41" s="17">
        <v>3.3</v>
      </c>
      <c r="J41" s="214"/>
      <c r="K41" s="214"/>
      <c r="L41" s="214"/>
      <c r="M41" s="214"/>
      <c r="N41" s="214"/>
      <c r="O41" s="214"/>
      <c r="P41" s="198" t="s">
        <v>969</v>
      </c>
      <c r="Q41" s="198" t="s">
        <v>56</v>
      </c>
      <c r="R41" s="14" t="s">
        <v>967</v>
      </c>
      <c r="S41" s="99" t="s">
        <v>949</v>
      </c>
    </row>
    <row r="42" spans="1:19" s="71" customFormat="1" ht="90" x14ac:dyDescent="0.25">
      <c r="A42" s="97" t="s">
        <v>2610</v>
      </c>
      <c r="B42" s="12" t="s">
        <v>2611</v>
      </c>
      <c r="C42" s="12" t="s">
        <v>2612</v>
      </c>
      <c r="D42" s="213" t="s">
        <v>2606</v>
      </c>
      <c r="E42" s="67" t="s">
        <v>318</v>
      </c>
      <c r="F42" s="209">
        <v>3</v>
      </c>
      <c r="G42" s="210">
        <f t="shared" ref="G42" si="2">I42/H42</f>
        <v>1.0999999999999999</v>
      </c>
      <c r="H42" s="2">
        <v>3</v>
      </c>
      <c r="I42" s="17">
        <v>3.3</v>
      </c>
      <c r="J42" s="214"/>
      <c r="K42" s="214"/>
      <c r="L42" s="214"/>
      <c r="M42" s="214"/>
      <c r="N42" s="214"/>
      <c r="O42" s="214"/>
      <c r="P42" s="198" t="s">
        <v>969</v>
      </c>
      <c r="Q42" s="198" t="s">
        <v>56</v>
      </c>
      <c r="R42" s="14" t="s">
        <v>967</v>
      </c>
      <c r="S42" s="99" t="s">
        <v>950</v>
      </c>
    </row>
    <row r="43" spans="1:19" s="71" customFormat="1" ht="90" x14ac:dyDescent="0.25">
      <c r="A43" s="97" t="s">
        <v>2613</v>
      </c>
      <c r="B43" s="15" t="s">
        <v>2614</v>
      </c>
      <c r="C43" s="15" t="s">
        <v>2615</v>
      </c>
      <c r="D43" s="213" t="s">
        <v>2606</v>
      </c>
      <c r="E43" s="67" t="s">
        <v>318</v>
      </c>
      <c r="F43" s="209">
        <v>3</v>
      </c>
      <c r="G43" s="210">
        <f t="shared" ref="G43" si="3">I43/H43</f>
        <v>1.0999999999999999</v>
      </c>
      <c r="H43" s="2">
        <v>3</v>
      </c>
      <c r="I43" s="17">
        <v>3.3</v>
      </c>
      <c r="J43" s="214"/>
      <c r="K43" s="214"/>
      <c r="L43" s="214"/>
      <c r="M43" s="214"/>
      <c r="N43" s="214"/>
      <c r="O43" s="214"/>
      <c r="P43" s="198" t="s">
        <v>969</v>
      </c>
      <c r="Q43" s="198" t="s">
        <v>56</v>
      </c>
      <c r="R43" s="14" t="s">
        <v>967</v>
      </c>
      <c r="S43" s="99" t="s">
        <v>2616</v>
      </c>
    </row>
    <row r="44" spans="1:19" s="71" customFormat="1" ht="90" x14ac:dyDescent="0.25">
      <c r="A44" s="14" t="s">
        <v>2223</v>
      </c>
      <c r="B44" s="12" t="s">
        <v>2224</v>
      </c>
      <c r="C44" s="12" t="s">
        <v>2225</v>
      </c>
      <c r="D44" s="66" t="s">
        <v>126</v>
      </c>
      <c r="E44" s="67" t="s">
        <v>318</v>
      </c>
      <c r="F44" s="209">
        <v>3</v>
      </c>
      <c r="G44" s="210">
        <f t="shared" si="0"/>
        <v>1.0999999999999999</v>
      </c>
      <c r="H44" s="2">
        <v>3</v>
      </c>
      <c r="I44" s="17">
        <v>3.3</v>
      </c>
      <c r="J44" s="48"/>
      <c r="K44" s="48"/>
      <c r="L44" s="48"/>
      <c r="M44" s="48"/>
      <c r="N44" s="48"/>
      <c r="O44" s="48"/>
      <c r="P44" s="102" t="s">
        <v>969</v>
      </c>
      <c r="Q44" s="102" t="s">
        <v>56</v>
      </c>
      <c r="R44" s="14" t="s">
        <v>967</v>
      </c>
      <c r="S44" s="99" t="s">
        <v>951</v>
      </c>
    </row>
    <row r="45" spans="1:19" s="71" customFormat="1" ht="60" customHeight="1" x14ac:dyDescent="0.25">
      <c r="A45" s="97" t="s">
        <v>2226</v>
      </c>
      <c r="B45" s="15" t="s">
        <v>2227</v>
      </c>
      <c r="C45" s="15" t="s">
        <v>2228</v>
      </c>
      <c r="D45" s="66" t="s">
        <v>2161</v>
      </c>
      <c r="E45" s="67" t="s">
        <v>318</v>
      </c>
      <c r="F45" s="209">
        <v>3</v>
      </c>
      <c r="G45" s="210">
        <f t="shared" si="0"/>
        <v>1.0999999999999999</v>
      </c>
      <c r="H45" s="2">
        <v>3</v>
      </c>
      <c r="I45" s="17">
        <v>3.3</v>
      </c>
      <c r="J45" s="48"/>
      <c r="K45" s="48"/>
      <c r="L45" s="48"/>
      <c r="M45" s="48"/>
      <c r="N45" s="48"/>
      <c r="O45" s="48"/>
      <c r="P45" s="102" t="s">
        <v>969</v>
      </c>
      <c r="Q45" s="102" t="s">
        <v>56</v>
      </c>
      <c r="R45" s="14" t="s">
        <v>967</v>
      </c>
      <c r="S45" s="99" t="s">
        <v>952</v>
      </c>
    </row>
    <row r="46" spans="1:19" s="71" customFormat="1" ht="90" x14ac:dyDescent="0.25">
      <c r="A46" s="98" t="s">
        <v>2601</v>
      </c>
      <c r="B46" s="16" t="s">
        <v>992</v>
      </c>
      <c r="C46" s="16" t="s">
        <v>993</v>
      </c>
      <c r="D46" s="66" t="s">
        <v>2161</v>
      </c>
      <c r="E46" s="67" t="s">
        <v>318</v>
      </c>
      <c r="F46" s="209">
        <v>3</v>
      </c>
      <c r="G46" s="210">
        <f t="shared" si="0"/>
        <v>1.0999999999999999</v>
      </c>
      <c r="H46" s="2">
        <v>3</v>
      </c>
      <c r="I46" s="17">
        <v>3.3</v>
      </c>
      <c r="J46" s="48"/>
      <c r="K46" s="48"/>
      <c r="L46" s="48"/>
      <c r="M46" s="48"/>
      <c r="N46" s="48"/>
      <c r="O46" s="48"/>
      <c r="P46" s="102" t="s">
        <v>969</v>
      </c>
      <c r="Q46" s="102" t="s">
        <v>56</v>
      </c>
      <c r="R46" s="14" t="s">
        <v>967</v>
      </c>
      <c r="S46" s="27" t="s">
        <v>953</v>
      </c>
    </row>
    <row r="47" spans="1:19" s="71" customFormat="1" ht="90" x14ac:dyDescent="0.25">
      <c r="A47" s="5" t="s">
        <v>2607</v>
      </c>
      <c r="B47" s="65" t="s">
        <v>2608</v>
      </c>
      <c r="C47" s="65" t="s">
        <v>2609</v>
      </c>
      <c r="D47" s="213" t="s">
        <v>2606</v>
      </c>
      <c r="E47" s="67" t="s">
        <v>318</v>
      </c>
      <c r="F47" s="2">
        <v>3</v>
      </c>
      <c r="G47" s="210">
        <f t="shared" ref="G47" si="4">I47/H47</f>
        <v>1.0999999999999999</v>
      </c>
      <c r="H47" s="2">
        <v>3</v>
      </c>
      <c r="I47" s="17">
        <v>3.3</v>
      </c>
      <c r="J47" s="214"/>
      <c r="K47" s="214"/>
      <c r="L47" s="214"/>
      <c r="M47" s="214"/>
      <c r="N47" s="214"/>
      <c r="O47" s="214"/>
      <c r="P47" s="198" t="s">
        <v>969</v>
      </c>
      <c r="Q47" s="198" t="s">
        <v>56</v>
      </c>
      <c r="R47" s="14" t="s">
        <v>967</v>
      </c>
      <c r="S47" s="2" t="s">
        <v>954</v>
      </c>
    </row>
    <row r="48" spans="1:19" s="71" customFormat="1" ht="90" x14ac:dyDescent="0.25">
      <c r="A48" s="99" t="s">
        <v>2602</v>
      </c>
      <c r="B48" s="12" t="s">
        <v>2603</v>
      </c>
      <c r="C48" s="12" t="s">
        <v>2604</v>
      </c>
      <c r="D48" s="66" t="s">
        <v>2161</v>
      </c>
      <c r="E48" s="67" t="s">
        <v>318</v>
      </c>
      <c r="F48" s="209">
        <v>3</v>
      </c>
      <c r="G48" s="210">
        <f t="shared" si="0"/>
        <v>1.0999999999999999</v>
      </c>
      <c r="H48" s="4">
        <v>3</v>
      </c>
      <c r="I48" s="17">
        <v>3.3</v>
      </c>
      <c r="J48" s="48"/>
      <c r="K48" s="48"/>
      <c r="L48" s="48"/>
      <c r="M48" s="48"/>
      <c r="N48" s="48"/>
      <c r="O48" s="48"/>
      <c r="P48" s="102" t="s">
        <v>969</v>
      </c>
      <c r="Q48" s="102" t="s">
        <v>56</v>
      </c>
      <c r="R48" s="14" t="s">
        <v>967</v>
      </c>
      <c r="S48" s="2" t="s">
        <v>954</v>
      </c>
    </row>
    <row r="49" spans="1:19" s="71" customFormat="1" ht="90" x14ac:dyDescent="0.25">
      <c r="A49" s="5" t="s">
        <v>1815</v>
      </c>
      <c r="B49" s="65" t="s">
        <v>1816</v>
      </c>
      <c r="C49" s="65" t="s">
        <v>1817</v>
      </c>
      <c r="D49" s="66" t="s">
        <v>126</v>
      </c>
      <c r="E49" s="67" t="s">
        <v>247</v>
      </c>
      <c r="F49" s="2">
        <v>1</v>
      </c>
      <c r="G49" s="210">
        <f t="shared" si="0"/>
        <v>0.75</v>
      </c>
      <c r="H49" s="2">
        <v>1</v>
      </c>
      <c r="I49" s="212">
        <v>0.75</v>
      </c>
      <c r="J49" s="48"/>
      <c r="K49" s="48"/>
      <c r="L49" s="48"/>
      <c r="M49" s="48"/>
      <c r="N49" s="48"/>
      <c r="O49" s="48"/>
      <c r="P49" s="102" t="s">
        <v>969</v>
      </c>
      <c r="Q49" s="102" t="s">
        <v>56</v>
      </c>
      <c r="R49" s="14" t="s">
        <v>967</v>
      </c>
      <c r="S49" s="2" t="s">
        <v>1818</v>
      </c>
    </row>
    <row r="50" spans="1:19" s="71" customFormat="1" ht="90" x14ac:dyDescent="0.25">
      <c r="A50" s="5" t="s">
        <v>902</v>
      </c>
      <c r="B50" s="65" t="s">
        <v>994</v>
      </c>
      <c r="C50" s="65" t="s">
        <v>995</v>
      </c>
      <c r="D50" s="66" t="s">
        <v>126</v>
      </c>
      <c r="E50" s="67" t="s">
        <v>247</v>
      </c>
      <c r="F50" s="2">
        <v>1</v>
      </c>
      <c r="G50" s="210">
        <f t="shared" si="0"/>
        <v>0.75</v>
      </c>
      <c r="H50" s="2">
        <v>1</v>
      </c>
      <c r="I50" s="212">
        <v>0.75</v>
      </c>
      <c r="J50" s="48"/>
      <c r="K50" s="48"/>
      <c r="L50" s="48"/>
      <c r="M50" s="48"/>
      <c r="N50" s="48"/>
      <c r="O50" s="48"/>
      <c r="P50" s="102" t="s">
        <v>969</v>
      </c>
      <c r="Q50" s="102" t="s">
        <v>56</v>
      </c>
      <c r="R50" s="14" t="s">
        <v>967</v>
      </c>
      <c r="S50" s="98" t="s">
        <v>1819</v>
      </c>
    </row>
    <row r="51" spans="1:19" s="71" customFormat="1" ht="90" x14ac:dyDescent="0.25">
      <c r="A51" s="5" t="s">
        <v>903</v>
      </c>
      <c r="B51" s="65" t="s">
        <v>996</v>
      </c>
      <c r="C51" s="65" t="s">
        <v>997</v>
      </c>
      <c r="D51" s="66" t="s">
        <v>126</v>
      </c>
      <c r="E51" s="67" t="s">
        <v>247</v>
      </c>
      <c r="F51" s="2">
        <v>1</v>
      </c>
      <c r="G51" s="210">
        <f t="shared" si="0"/>
        <v>0.75</v>
      </c>
      <c r="H51" s="2">
        <v>1</v>
      </c>
      <c r="I51" s="212">
        <v>0.75</v>
      </c>
      <c r="J51" s="48"/>
      <c r="K51" s="48"/>
      <c r="L51" s="48"/>
      <c r="M51" s="48"/>
      <c r="N51" s="48"/>
      <c r="O51" s="48"/>
      <c r="P51" s="102" t="s">
        <v>969</v>
      </c>
      <c r="Q51" s="102" t="s">
        <v>56</v>
      </c>
      <c r="R51" s="14" t="s">
        <v>967</v>
      </c>
      <c r="S51" s="98" t="s">
        <v>955</v>
      </c>
    </row>
    <row r="52" spans="1:19" s="71" customFormat="1" ht="90" x14ac:dyDescent="0.25">
      <c r="A52" s="5" t="s">
        <v>904</v>
      </c>
      <c r="B52" s="65" t="s">
        <v>998</v>
      </c>
      <c r="C52" s="65" t="s">
        <v>999</v>
      </c>
      <c r="D52" s="66" t="s">
        <v>126</v>
      </c>
      <c r="E52" s="67" t="s">
        <v>247</v>
      </c>
      <c r="F52" s="2">
        <v>1</v>
      </c>
      <c r="G52" s="210">
        <f t="shared" si="0"/>
        <v>0.75</v>
      </c>
      <c r="H52" s="2">
        <v>1</v>
      </c>
      <c r="I52" s="212">
        <v>0.75</v>
      </c>
      <c r="J52" s="48"/>
      <c r="K52" s="48"/>
      <c r="L52" s="48"/>
      <c r="M52" s="48"/>
      <c r="N52" s="48"/>
      <c r="O52" s="48"/>
      <c r="P52" s="102" t="s">
        <v>969</v>
      </c>
      <c r="Q52" s="102" t="s">
        <v>56</v>
      </c>
      <c r="R52" s="14" t="s">
        <v>967</v>
      </c>
      <c r="S52" s="98" t="s">
        <v>956</v>
      </c>
    </row>
    <row r="53" spans="1:19" s="71" customFormat="1" ht="90" x14ac:dyDescent="0.25">
      <c r="A53" s="11" t="s">
        <v>905</v>
      </c>
      <c r="B53" s="12" t="s">
        <v>1000</v>
      </c>
      <c r="C53" s="12" t="s">
        <v>1001</v>
      </c>
      <c r="D53" s="66" t="s">
        <v>126</v>
      </c>
      <c r="E53" s="67" t="s">
        <v>247</v>
      </c>
      <c r="F53" s="4">
        <v>1</v>
      </c>
      <c r="G53" s="210">
        <f t="shared" si="0"/>
        <v>0.75</v>
      </c>
      <c r="H53" s="4">
        <v>1</v>
      </c>
      <c r="I53" s="212">
        <v>0.75</v>
      </c>
      <c r="J53" s="48"/>
      <c r="K53" s="48"/>
      <c r="L53" s="48"/>
      <c r="M53" s="48"/>
      <c r="N53" s="48"/>
      <c r="O53" s="48"/>
      <c r="P53" s="102" t="s">
        <v>969</v>
      </c>
      <c r="Q53" s="102" t="s">
        <v>56</v>
      </c>
      <c r="R53" s="14" t="s">
        <v>967</v>
      </c>
      <c r="S53" s="99" t="s">
        <v>957</v>
      </c>
    </row>
    <row r="54" spans="1:19" s="71" customFormat="1" ht="90" x14ac:dyDescent="0.25">
      <c r="A54" s="11" t="s">
        <v>1820</v>
      </c>
      <c r="B54" s="12" t="s">
        <v>1821</v>
      </c>
      <c r="C54" s="12" t="s">
        <v>1822</v>
      </c>
      <c r="D54" s="66" t="s">
        <v>1823</v>
      </c>
      <c r="E54" s="67" t="s">
        <v>247</v>
      </c>
      <c r="F54" s="4">
        <v>1</v>
      </c>
      <c r="G54" s="210">
        <f t="shared" si="0"/>
        <v>0.75</v>
      </c>
      <c r="H54" s="4">
        <v>1</v>
      </c>
      <c r="I54" s="212">
        <v>0.75</v>
      </c>
      <c r="J54" s="48"/>
      <c r="K54" s="48"/>
      <c r="L54" s="48"/>
      <c r="M54" s="48"/>
      <c r="N54" s="48"/>
      <c r="O54" s="48"/>
      <c r="P54" s="102" t="s">
        <v>969</v>
      </c>
      <c r="Q54" s="102" t="s">
        <v>56</v>
      </c>
      <c r="R54" s="14" t="s">
        <v>967</v>
      </c>
      <c r="S54" s="99" t="s">
        <v>1824</v>
      </c>
    </row>
    <row r="55" spans="1:19" s="71" customFormat="1" ht="90" x14ac:dyDescent="0.25">
      <c r="A55" s="11" t="s">
        <v>1825</v>
      </c>
      <c r="B55" s="12" t="s">
        <v>1826</v>
      </c>
      <c r="C55" s="12">
        <v>41.729000999999997</v>
      </c>
      <c r="D55" s="66" t="s">
        <v>1827</v>
      </c>
      <c r="E55" s="67" t="s">
        <v>247</v>
      </c>
      <c r="F55" s="4">
        <v>1</v>
      </c>
      <c r="G55" s="210">
        <f t="shared" si="0"/>
        <v>0.75</v>
      </c>
      <c r="H55" s="4">
        <v>1</v>
      </c>
      <c r="I55" s="212">
        <v>0.75</v>
      </c>
      <c r="J55" s="48"/>
      <c r="K55" s="48"/>
      <c r="L55" s="48"/>
      <c r="M55" s="48"/>
      <c r="N55" s="48"/>
      <c r="O55" s="48"/>
      <c r="P55" s="102" t="s">
        <v>969</v>
      </c>
      <c r="Q55" s="102" t="s">
        <v>1828</v>
      </c>
      <c r="R55" s="14" t="s">
        <v>967</v>
      </c>
      <c r="S55" s="99" t="s">
        <v>1829</v>
      </c>
    </row>
    <row r="56" spans="1:19" s="71" customFormat="1" ht="90" x14ac:dyDescent="0.25">
      <c r="A56" s="97" t="s">
        <v>906</v>
      </c>
      <c r="B56" s="12" t="s">
        <v>1002</v>
      </c>
      <c r="C56" s="12" t="s">
        <v>1003</v>
      </c>
      <c r="D56" s="66" t="s">
        <v>1830</v>
      </c>
      <c r="E56" s="67" t="s">
        <v>247</v>
      </c>
      <c r="F56" s="4">
        <v>1</v>
      </c>
      <c r="G56" s="210">
        <f t="shared" si="0"/>
        <v>0.75</v>
      </c>
      <c r="H56" s="4">
        <v>1</v>
      </c>
      <c r="I56" s="212">
        <v>0.75</v>
      </c>
      <c r="J56" s="48"/>
      <c r="K56" s="48"/>
      <c r="L56" s="48"/>
      <c r="M56" s="48"/>
      <c r="N56" s="48"/>
      <c r="O56" s="48"/>
      <c r="P56" s="102" t="s">
        <v>969</v>
      </c>
      <c r="Q56" s="102" t="s">
        <v>56</v>
      </c>
      <c r="R56" s="14" t="s">
        <v>967</v>
      </c>
      <c r="S56" s="14" t="s">
        <v>958</v>
      </c>
    </row>
    <row r="57" spans="1:19" s="71" customFormat="1" ht="90" x14ac:dyDescent="0.25">
      <c r="A57" s="97" t="s">
        <v>907</v>
      </c>
      <c r="B57" s="12" t="s">
        <v>1004</v>
      </c>
      <c r="C57" s="12" t="s">
        <v>1005</v>
      </c>
      <c r="D57" s="66" t="s">
        <v>1830</v>
      </c>
      <c r="E57" s="67" t="s">
        <v>247</v>
      </c>
      <c r="F57" s="4">
        <v>1</v>
      </c>
      <c r="G57" s="210">
        <f t="shared" si="0"/>
        <v>0.75</v>
      </c>
      <c r="H57" s="4">
        <v>1</v>
      </c>
      <c r="I57" s="212">
        <v>0.75</v>
      </c>
      <c r="J57" s="48"/>
      <c r="K57" s="48"/>
      <c r="L57" s="48"/>
      <c r="M57" s="48"/>
      <c r="N57" s="48"/>
      <c r="O57" s="48"/>
      <c r="P57" s="102" t="s">
        <v>969</v>
      </c>
      <c r="Q57" s="102" t="s">
        <v>56</v>
      </c>
      <c r="R57" s="14" t="s">
        <v>967</v>
      </c>
      <c r="S57" s="14" t="s">
        <v>959</v>
      </c>
    </row>
    <row r="58" spans="1:19" s="71" customFormat="1" ht="90" x14ac:dyDescent="0.25">
      <c r="A58" s="97" t="s">
        <v>908</v>
      </c>
      <c r="B58" s="12" t="s">
        <v>1006</v>
      </c>
      <c r="C58" s="12" t="s">
        <v>1007</v>
      </c>
      <c r="D58" s="66" t="s">
        <v>126</v>
      </c>
      <c r="E58" s="67" t="s">
        <v>247</v>
      </c>
      <c r="F58" s="4">
        <v>1</v>
      </c>
      <c r="G58" s="210">
        <f t="shared" si="0"/>
        <v>0.6</v>
      </c>
      <c r="H58" s="4">
        <v>1</v>
      </c>
      <c r="I58" s="212">
        <v>0.6</v>
      </c>
      <c r="J58" s="48"/>
      <c r="K58" s="48"/>
      <c r="L58" s="48"/>
      <c r="M58" s="48"/>
      <c r="N58" s="48"/>
      <c r="O58" s="48"/>
      <c r="P58" s="102" t="s">
        <v>969</v>
      </c>
      <c r="Q58" s="102" t="s">
        <v>56</v>
      </c>
      <c r="R58" s="14" t="s">
        <v>967</v>
      </c>
      <c r="S58" s="14" t="s">
        <v>960</v>
      </c>
    </row>
    <row r="59" spans="1:19" s="71" customFormat="1" ht="90" x14ac:dyDescent="0.25">
      <c r="A59" s="97" t="s">
        <v>909</v>
      </c>
      <c r="B59" s="12" t="s">
        <v>1008</v>
      </c>
      <c r="C59" s="12" t="s">
        <v>1009</v>
      </c>
      <c r="D59" s="66" t="s">
        <v>126</v>
      </c>
      <c r="E59" s="67" t="s">
        <v>247</v>
      </c>
      <c r="F59" s="4">
        <v>1</v>
      </c>
      <c r="G59" s="210">
        <f t="shared" si="0"/>
        <v>0.75</v>
      </c>
      <c r="H59" s="4">
        <v>1</v>
      </c>
      <c r="I59" s="212">
        <v>0.75</v>
      </c>
      <c r="J59" s="48"/>
      <c r="K59" s="48"/>
      <c r="L59" s="48"/>
      <c r="M59" s="48"/>
      <c r="N59" s="48"/>
      <c r="O59" s="48"/>
      <c r="P59" s="102" t="s">
        <v>969</v>
      </c>
      <c r="Q59" s="102" t="s">
        <v>56</v>
      </c>
      <c r="R59" s="14" t="s">
        <v>967</v>
      </c>
      <c r="S59" s="14" t="s">
        <v>961</v>
      </c>
    </row>
    <row r="60" spans="1:19" s="71" customFormat="1" ht="90" x14ac:dyDescent="0.25">
      <c r="A60" s="97" t="s">
        <v>910</v>
      </c>
      <c r="B60" s="12" t="s">
        <v>1831</v>
      </c>
      <c r="C60" s="12" t="s">
        <v>1832</v>
      </c>
      <c r="D60" s="66" t="s">
        <v>126</v>
      </c>
      <c r="E60" s="67" t="s">
        <v>247</v>
      </c>
      <c r="F60" s="4">
        <v>1</v>
      </c>
      <c r="G60" s="210">
        <f t="shared" si="0"/>
        <v>0.75</v>
      </c>
      <c r="H60" s="4">
        <v>1</v>
      </c>
      <c r="I60" s="212">
        <v>0.75</v>
      </c>
      <c r="J60" s="48"/>
      <c r="K60" s="48"/>
      <c r="L60" s="48"/>
      <c r="M60" s="48"/>
      <c r="N60" s="48"/>
      <c r="O60" s="48"/>
      <c r="P60" s="102" t="s">
        <v>969</v>
      </c>
      <c r="Q60" s="102" t="s">
        <v>56</v>
      </c>
      <c r="R60" s="14" t="s">
        <v>967</v>
      </c>
      <c r="S60" s="14" t="s">
        <v>962</v>
      </c>
    </row>
    <row r="61" spans="1:19" s="71" customFormat="1" ht="90" x14ac:dyDescent="0.25">
      <c r="A61" s="97" t="s">
        <v>911</v>
      </c>
      <c r="B61" s="12" t="s">
        <v>1010</v>
      </c>
      <c r="C61" s="12" t="s">
        <v>1011</v>
      </c>
      <c r="D61" s="66" t="s">
        <v>126</v>
      </c>
      <c r="E61" s="67" t="s">
        <v>247</v>
      </c>
      <c r="F61" s="4">
        <v>1</v>
      </c>
      <c r="G61" s="210">
        <f t="shared" si="0"/>
        <v>0.75</v>
      </c>
      <c r="H61" s="4">
        <v>1</v>
      </c>
      <c r="I61" s="212">
        <v>0.75</v>
      </c>
      <c r="J61" s="48"/>
      <c r="K61" s="48"/>
      <c r="L61" s="48"/>
      <c r="M61" s="48"/>
      <c r="N61" s="48"/>
      <c r="O61" s="48"/>
      <c r="P61" s="102" t="s">
        <v>969</v>
      </c>
      <c r="Q61" s="102" t="s">
        <v>56</v>
      </c>
      <c r="R61" s="14" t="s">
        <v>967</v>
      </c>
      <c r="S61" s="14" t="s">
        <v>963</v>
      </c>
    </row>
    <row r="62" spans="1:19" s="71" customFormat="1" ht="90" x14ac:dyDescent="0.25">
      <c r="A62" s="97" t="s">
        <v>912</v>
      </c>
      <c r="B62" s="12" t="s">
        <v>1012</v>
      </c>
      <c r="C62" s="12" t="s">
        <v>1013</v>
      </c>
      <c r="D62" s="66" t="s">
        <v>126</v>
      </c>
      <c r="E62" s="67" t="s">
        <v>247</v>
      </c>
      <c r="F62" s="4">
        <v>1</v>
      </c>
      <c r="G62" s="210">
        <f t="shared" si="0"/>
        <v>0.75</v>
      </c>
      <c r="H62" s="4">
        <v>1</v>
      </c>
      <c r="I62" s="212">
        <v>0.75</v>
      </c>
      <c r="J62" s="48"/>
      <c r="K62" s="48"/>
      <c r="L62" s="48"/>
      <c r="M62" s="48"/>
      <c r="N62" s="48"/>
      <c r="O62" s="48"/>
      <c r="P62" s="102" t="s">
        <v>969</v>
      </c>
      <c r="Q62" s="102" t="s">
        <v>56</v>
      </c>
      <c r="R62" s="14" t="s">
        <v>967</v>
      </c>
      <c r="S62" s="14" t="s">
        <v>964</v>
      </c>
    </row>
    <row r="63" spans="1:19" s="71" customFormat="1" ht="75" x14ac:dyDescent="0.25">
      <c r="A63" s="97" t="s">
        <v>913</v>
      </c>
      <c r="B63" s="12" t="s">
        <v>1014</v>
      </c>
      <c r="C63" s="12" t="s">
        <v>1015</v>
      </c>
      <c r="D63" s="66" t="s">
        <v>1025</v>
      </c>
      <c r="E63" s="67" t="s">
        <v>772</v>
      </c>
      <c r="F63" s="4">
        <v>2</v>
      </c>
      <c r="G63" s="210">
        <f t="shared" si="0"/>
        <v>0.75</v>
      </c>
      <c r="H63" s="4">
        <v>2</v>
      </c>
      <c r="I63" s="212">
        <v>1.5</v>
      </c>
      <c r="J63" s="48"/>
      <c r="K63" s="48"/>
      <c r="L63" s="48"/>
      <c r="M63" s="48"/>
      <c r="N63" s="48"/>
      <c r="O63" s="48"/>
      <c r="P63" s="45" t="s">
        <v>965</v>
      </c>
      <c r="Q63" s="45" t="s">
        <v>124</v>
      </c>
      <c r="R63" s="14" t="s">
        <v>968</v>
      </c>
      <c r="S63" s="14" t="s">
        <v>965</v>
      </c>
    </row>
    <row r="64" spans="1:19" s="71" customFormat="1" ht="90" x14ac:dyDescent="0.25">
      <c r="A64" s="97" t="s">
        <v>914</v>
      </c>
      <c r="B64" s="12" t="s">
        <v>1016</v>
      </c>
      <c r="C64" s="12" t="s">
        <v>1017</v>
      </c>
      <c r="D64" s="66" t="s">
        <v>1026</v>
      </c>
      <c r="E64" s="67" t="s">
        <v>318</v>
      </c>
      <c r="F64" s="4">
        <v>3</v>
      </c>
      <c r="G64" s="210">
        <f t="shared" si="0"/>
        <v>1.0999999999999999</v>
      </c>
      <c r="H64" s="4">
        <v>3</v>
      </c>
      <c r="I64" s="212">
        <v>3.3</v>
      </c>
      <c r="J64" s="48"/>
      <c r="K64" s="48"/>
      <c r="L64" s="48"/>
      <c r="M64" s="48"/>
      <c r="N64" s="48"/>
      <c r="O64" s="48"/>
      <c r="P64" s="102" t="s">
        <v>969</v>
      </c>
      <c r="Q64" s="102" t="s">
        <v>56</v>
      </c>
      <c r="R64" s="14" t="s">
        <v>967</v>
      </c>
      <c r="S64" s="14" t="s">
        <v>323</v>
      </c>
    </row>
    <row r="65" spans="1:19" s="71" customFormat="1" ht="90" x14ac:dyDescent="0.25">
      <c r="A65" s="11" t="s">
        <v>915</v>
      </c>
      <c r="B65" s="12" t="s">
        <v>1018</v>
      </c>
      <c r="C65" s="12" t="s">
        <v>1019</v>
      </c>
      <c r="D65" s="66" t="s">
        <v>126</v>
      </c>
      <c r="E65" s="67" t="s">
        <v>247</v>
      </c>
      <c r="F65" s="4">
        <v>1</v>
      </c>
      <c r="G65" s="210">
        <f t="shared" si="0"/>
        <v>0.75</v>
      </c>
      <c r="H65" s="4">
        <v>1</v>
      </c>
      <c r="I65" s="212">
        <v>0.75</v>
      </c>
      <c r="J65" s="48"/>
      <c r="K65" s="48"/>
      <c r="L65" s="48"/>
      <c r="M65" s="48"/>
      <c r="N65" s="48"/>
      <c r="O65" s="48"/>
      <c r="P65" s="102" t="s">
        <v>969</v>
      </c>
      <c r="Q65" s="102" t="s">
        <v>56</v>
      </c>
      <c r="R65" s="14" t="s">
        <v>967</v>
      </c>
      <c r="S65" s="99" t="s">
        <v>966</v>
      </c>
    </row>
    <row r="66" spans="1:19" s="71" customFormat="1" ht="90" x14ac:dyDescent="0.25">
      <c r="A66" s="97" t="s">
        <v>916</v>
      </c>
      <c r="B66" s="12" t="s">
        <v>1020</v>
      </c>
      <c r="C66" s="12" t="s">
        <v>1021</v>
      </c>
      <c r="D66" s="66" t="s">
        <v>1025</v>
      </c>
      <c r="E66" s="67" t="s">
        <v>247</v>
      </c>
      <c r="F66" s="4">
        <v>1</v>
      </c>
      <c r="G66" s="210">
        <f t="shared" si="0"/>
        <v>0.75</v>
      </c>
      <c r="H66" s="4">
        <v>1</v>
      </c>
      <c r="I66" s="212">
        <v>0.75</v>
      </c>
      <c r="J66" s="48"/>
      <c r="K66" s="48"/>
      <c r="L66" s="48"/>
      <c r="M66" s="48"/>
      <c r="N66" s="48"/>
      <c r="O66" s="48"/>
      <c r="P66" s="102" t="s">
        <v>969</v>
      </c>
      <c r="Q66" s="102" t="s">
        <v>56</v>
      </c>
      <c r="R66" s="14" t="s">
        <v>967</v>
      </c>
      <c r="S66" s="14" t="s">
        <v>323</v>
      </c>
    </row>
    <row r="67" spans="1:19" s="71" customFormat="1" ht="90" x14ac:dyDescent="0.25">
      <c r="A67" s="97" t="s">
        <v>917</v>
      </c>
      <c r="B67" s="12" t="s">
        <v>1022</v>
      </c>
      <c r="C67" s="12" t="s">
        <v>1023</v>
      </c>
      <c r="D67" s="66" t="s">
        <v>1025</v>
      </c>
      <c r="E67" s="67" t="s">
        <v>247</v>
      </c>
      <c r="F67" s="4">
        <v>1</v>
      </c>
      <c r="G67" s="210">
        <f t="shared" si="0"/>
        <v>0.75</v>
      </c>
      <c r="H67" s="4">
        <v>1</v>
      </c>
      <c r="I67" s="212">
        <v>0.75</v>
      </c>
      <c r="J67" s="48"/>
      <c r="K67" s="48"/>
      <c r="L67" s="48"/>
      <c r="M67" s="48"/>
      <c r="N67" s="48"/>
      <c r="O67" s="48"/>
      <c r="P67" s="102" t="s">
        <v>969</v>
      </c>
      <c r="Q67" s="102" t="s">
        <v>56</v>
      </c>
      <c r="R67" s="14" t="s">
        <v>967</v>
      </c>
      <c r="S67" s="14" t="s">
        <v>323</v>
      </c>
    </row>
    <row r="68" spans="1:19" s="71" customFormat="1" ht="90" x14ac:dyDescent="0.25">
      <c r="A68" s="11" t="s">
        <v>2605</v>
      </c>
      <c r="B68" s="12" t="s">
        <v>1018</v>
      </c>
      <c r="C68" s="12" t="s">
        <v>1019</v>
      </c>
      <c r="D68" s="213" t="s">
        <v>2606</v>
      </c>
      <c r="E68" s="67" t="s">
        <v>318</v>
      </c>
      <c r="F68" s="4">
        <v>3</v>
      </c>
      <c r="G68" s="210">
        <f t="shared" ref="G68" si="5">I68/H68</f>
        <v>1.0999999999999999</v>
      </c>
      <c r="H68" s="2">
        <v>3</v>
      </c>
      <c r="I68" s="212">
        <v>3.3</v>
      </c>
      <c r="J68" s="214"/>
      <c r="K68" s="214"/>
      <c r="L68" s="214"/>
      <c r="M68" s="214"/>
      <c r="N68" s="214"/>
      <c r="O68" s="214"/>
      <c r="P68" s="198" t="s">
        <v>969</v>
      </c>
      <c r="Q68" s="198" t="s">
        <v>56</v>
      </c>
      <c r="R68" s="14" t="s">
        <v>967</v>
      </c>
      <c r="S68" s="99" t="s">
        <v>966</v>
      </c>
    </row>
    <row r="69" spans="1:19" s="71" customFormat="1" ht="90" x14ac:dyDescent="0.25">
      <c r="A69" s="97" t="s">
        <v>916</v>
      </c>
      <c r="B69" s="12" t="s">
        <v>1020</v>
      </c>
      <c r="C69" s="12" t="s">
        <v>1021</v>
      </c>
      <c r="D69" s="66" t="s">
        <v>1025</v>
      </c>
      <c r="E69" s="67" t="s">
        <v>247</v>
      </c>
      <c r="F69" s="4">
        <v>1</v>
      </c>
      <c r="G69" s="210">
        <f t="shared" si="0"/>
        <v>0.75</v>
      </c>
      <c r="H69" s="4">
        <v>1</v>
      </c>
      <c r="I69" s="212">
        <v>0.75</v>
      </c>
      <c r="J69" s="48"/>
      <c r="K69" s="48"/>
      <c r="L69" s="48"/>
      <c r="M69" s="48"/>
      <c r="N69" s="48"/>
      <c r="O69" s="48"/>
      <c r="P69" s="102" t="s">
        <v>969</v>
      </c>
      <c r="Q69" s="102" t="s">
        <v>56</v>
      </c>
      <c r="R69" s="14" t="s">
        <v>967</v>
      </c>
      <c r="S69" s="14" t="s">
        <v>323</v>
      </c>
    </row>
    <row r="70" spans="1:19" s="71" customFormat="1" ht="90.75" thickBot="1" x14ac:dyDescent="0.3">
      <c r="A70" s="97" t="s">
        <v>917</v>
      </c>
      <c r="B70" s="12" t="s">
        <v>1022</v>
      </c>
      <c r="C70" s="12" t="s">
        <v>1023</v>
      </c>
      <c r="D70" s="66" t="s">
        <v>1025</v>
      </c>
      <c r="E70" s="67" t="s">
        <v>247</v>
      </c>
      <c r="F70" s="4">
        <v>1</v>
      </c>
      <c r="G70" s="210">
        <f t="shared" si="0"/>
        <v>0.75</v>
      </c>
      <c r="H70" s="4">
        <v>1</v>
      </c>
      <c r="I70" s="212">
        <v>0.75</v>
      </c>
      <c r="J70" s="48"/>
      <c r="K70" s="48"/>
      <c r="L70" s="48"/>
      <c r="M70" s="48"/>
      <c r="N70" s="48"/>
      <c r="O70" s="48"/>
      <c r="P70" s="102" t="s">
        <v>969</v>
      </c>
      <c r="Q70" s="102" t="s">
        <v>56</v>
      </c>
      <c r="R70" s="14" t="s">
        <v>967</v>
      </c>
      <c r="S70" s="14" t="s">
        <v>323</v>
      </c>
    </row>
    <row r="71" spans="1:19" ht="15.75" thickBot="1" x14ac:dyDescent="0.3">
      <c r="A71" s="1" t="s">
        <v>14</v>
      </c>
      <c r="B71" s="57"/>
      <c r="C71" s="57"/>
      <c r="D71" s="57"/>
      <c r="E71" s="58"/>
      <c r="F71" s="59">
        <f>SUM(F6:F70)</f>
        <v>139</v>
      </c>
      <c r="G71" s="59">
        <f>SUM(G6:G70)</f>
        <v>61.200000000000031</v>
      </c>
      <c r="H71" s="48">
        <f>SUM(H6:H70)</f>
        <v>139</v>
      </c>
      <c r="I71" s="59"/>
      <c r="J71" s="59"/>
      <c r="K71" s="59"/>
      <c r="L71" s="60"/>
      <c r="M71" s="60"/>
      <c r="N71" s="60"/>
      <c r="O71" s="61"/>
      <c r="P71" s="26"/>
      <c r="Q71" s="26"/>
      <c r="R71" s="26"/>
    </row>
    <row r="72" spans="1:19" x14ac:dyDescent="0.25">
      <c r="B72" s="56"/>
      <c r="C72" s="56"/>
      <c r="D72" s="56"/>
      <c r="E72" s="56"/>
      <c r="F72" s="56"/>
      <c r="G72" s="56"/>
      <c r="H72" s="56"/>
      <c r="I72" s="56"/>
      <c r="J72" s="56"/>
      <c r="K72" s="56"/>
      <c r="L72" s="56"/>
      <c r="M72" s="56"/>
      <c r="N72" s="56"/>
      <c r="O72" s="56"/>
      <c r="P72" s="18"/>
      <c r="Q72" s="18"/>
      <c r="R72" s="18"/>
    </row>
    <row r="73" spans="1:19" x14ac:dyDescent="0.25">
      <c r="B73" s="56"/>
      <c r="C73" s="56"/>
      <c r="D73" s="56"/>
      <c r="E73" s="56"/>
      <c r="F73" s="56"/>
      <c r="G73" s="56"/>
      <c r="H73" s="56"/>
      <c r="I73" s="56"/>
      <c r="J73" s="56"/>
      <c r="K73" s="56"/>
      <c r="L73" s="56"/>
      <c r="M73" s="56"/>
      <c r="N73" s="56"/>
      <c r="O73" s="56"/>
      <c r="P73" s="55"/>
      <c r="Q73" s="55"/>
      <c r="R73" s="55"/>
    </row>
    <row r="74" spans="1:19" x14ac:dyDescent="0.25">
      <c r="B74" s="56"/>
      <c r="C74" s="56"/>
      <c r="D74" s="56"/>
      <c r="E74" s="56"/>
      <c r="F74" s="56"/>
      <c r="G74" s="56"/>
      <c r="H74" s="56"/>
      <c r="I74" s="56"/>
      <c r="J74" s="56"/>
      <c r="K74" s="56"/>
      <c r="L74" s="56"/>
      <c r="M74" s="56"/>
      <c r="N74" s="56"/>
      <c r="O74" s="56"/>
      <c r="P74" s="55"/>
      <c r="Q74" s="55"/>
      <c r="R74" s="55"/>
    </row>
  </sheetData>
  <mergeCells count="15">
    <mergeCell ref="T5:T6"/>
    <mergeCell ref="A1:S2"/>
    <mergeCell ref="A3:C3"/>
    <mergeCell ref="D3:J3"/>
    <mergeCell ref="K3:N4"/>
    <mergeCell ref="O3:O5"/>
    <mergeCell ref="P3:P5"/>
    <mergeCell ref="Q3:Q5"/>
    <mergeCell ref="R3:R5"/>
    <mergeCell ref="S3:S5"/>
    <mergeCell ref="A4:A5"/>
    <mergeCell ref="B4:C4"/>
    <mergeCell ref="D4:D5"/>
    <mergeCell ref="E4:E5"/>
    <mergeCell ref="F4:J4"/>
  </mergeCells>
  <pageMargins left="0.59055118110236227" right="0.59055118110236227" top="0.74803149606299213" bottom="0.74803149606299213" header="0.31496062992125984" footer="0.31496062992125984"/>
  <pageSetup paperSize="9"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view="pageBreakPreview" topLeftCell="A25" zoomScale="60" zoomScaleNormal="70" workbookViewId="0">
      <selection activeCell="C33" sqref="C33"/>
    </sheetView>
  </sheetViews>
  <sheetFormatPr defaultRowHeight="15" x14ac:dyDescent="0.25"/>
  <cols>
    <col min="1" max="2" width="21.140625" style="71" customWidth="1"/>
    <col min="3" max="3" width="20.7109375" style="71" customWidth="1"/>
    <col min="4" max="4" width="17.28515625" style="71" customWidth="1"/>
    <col min="5" max="5" width="10.85546875" style="71" customWidth="1"/>
    <col min="6" max="10" width="16" style="71" customWidth="1"/>
    <col min="11" max="13" width="13.85546875" style="71" customWidth="1"/>
    <col min="14" max="14" width="12.5703125" style="71" customWidth="1"/>
    <col min="15" max="15" width="15.5703125" style="71" customWidth="1"/>
    <col min="16" max="17" width="16" style="71" customWidth="1"/>
    <col min="18" max="18" width="21.42578125" style="71" customWidth="1"/>
    <col min="19" max="19" width="27.42578125" style="71" customWidth="1"/>
  </cols>
  <sheetData>
    <row r="1" spans="1:20" ht="15" customHeight="1" x14ac:dyDescent="0.25">
      <c r="A1" s="241" t="s">
        <v>11</v>
      </c>
      <c r="B1" s="242"/>
      <c r="C1" s="242"/>
      <c r="D1" s="242"/>
      <c r="E1" s="242"/>
      <c r="F1" s="242"/>
      <c r="G1" s="242"/>
      <c r="H1" s="242"/>
      <c r="I1" s="242"/>
      <c r="J1" s="242"/>
      <c r="K1" s="242"/>
      <c r="L1" s="242"/>
      <c r="M1" s="242"/>
      <c r="N1" s="242"/>
      <c r="O1" s="242"/>
      <c r="P1" s="242"/>
      <c r="Q1" s="242"/>
      <c r="R1" s="242"/>
      <c r="S1" s="242"/>
    </row>
    <row r="2" spans="1:20" ht="15.75" thickBot="1" x14ac:dyDescent="0.3">
      <c r="A2" s="243"/>
      <c r="B2" s="244"/>
      <c r="C2" s="244"/>
      <c r="D2" s="244"/>
      <c r="E2" s="244"/>
      <c r="F2" s="244"/>
      <c r="G2" s="244"/>
      <c r="H2" s="244"/>
      <c r="I2" s="244"/>
      <c r="J2" s="244"/>
      <c r="K2" s="244"/>
      <c r="L2" s="244"/>
      <c r="M2" s="244"/>
      <c r="N2" s="244"/>
      <c r="O2" s="244"/>
      <c r="P2" s="244"/>
      <c r="Q2" s="244"/>
      <c r="R2" s="244"/>
      <c r="S2" s="244"/>
    </row>
    <row r="3" spans="1:20" ht="48" customHeight="1" thickBot="1" x14ac:dyDescent="0.3">
      <c r="A3" s="245" t="s">
        <v>0</v>
      </c>
      <c r="B3" s="246"/>
      <c r="C3" s="247"/>
      <c r="D3" s="248" t="s">
        <v>2</v>
      </c>
      <c r="E3" s="249"/>
      <c r="F3" s="249"/>
      <c r="G3" s="249"/>
      <c r="H3" s="249"/>
      <c r="I3" s="249"/>
      <c r="J3" s="250"/>
      <c r="K3" s="248" t="s">
        <v>10</v>
      </c>
      <c r="L3" s="249"/>
      <c r="M3" s="249"/>
      <c r="N3" s="250"/>
      <c r="O3" s="254" t="s">
        <v>20</v>
      </c>
      <c r="P3" s="257" t="s">
        <v>12</v>
      </c>
      <c r="Q3" s="260" t="s">
        <v>13</v>
      </c>
      <c r="R3" s="254" t="s">
        <v>7</v>
      </c>
      <c r="S3" s="263" t="s">
        <v>15</v>
      </c>
    </row>
    <row r="4" spans="1:20" ht="47.25" customHeight="1" thickBot="1" x14ac:dyDescent="0.3">
      <c r="A4" s="266" t="s">
        <v>1</v>
      </c>
      <c r="B4" s="268" t="s">
        <v>16</v>
      </c>
      <c r="C4" s="269"/>
      <c r="D4" s="270" t="s">
        <v>3</v>
      </c>
      <c r="E4" s="266" t="s">
        <v>4</v>
      </c>
      <c r="F4" s="268" t="s">
        <v>8</v>
      </c>
      <c r="G4" s="273"/>
      <c r="H4" s="273"/>
      <c r="I4" s="273"/>
      <c r="J4" s="269"/>
      <c r="K4" s="251"/>
      <c r="L4" s="252"/>
      <c r="M4" s="252"/>
      <c r="N4" s="253"/>
      <c r="O4" s="255"/>
      <c r="P4" s="258"/>
      <c r="Q4" s="261"/>
      <c r="R4" s="255"/>
      <c r="S4" s="264"/>
    </row>
    <row r="5" spans="1:20" ht="86.25" thickBot="1" x14ac:dyDescent="0.3">
      <c r="A5" s="267"/>
      <c r="B5" s="155" t="s">
        <v>17</v>
      </c>
      <c r="C5" s="155" t="s">
        <v>18</v>
      </c>
      <c r="D5" s="283"/>
      <c r="E5" s="284"/>
      <c r="F5" s="131" t="s">
        <v>5</v>
      </c>
      <c r="G5" s="156" t="s">
        <v>6</v>
      </c>
      <c r="H5" s="131" t="s">
        <v>19</v>
      </c>
      <c r="I5" s="156" t="s">
        <v>6</v>
      </c>
      <c r="J5" s="131" t="s">
        <v>9</v>
      </c>
      <c r="K5" s="130" t="s">
        <v>5</v>
      </c>
      <c r="L5" s="156" t="s">
        <v>6</v>
      </c>
      <c r="M5" s="131" t="s">
        <v>19</v>
      </c>
      <c r="N5" s="156" t="s">
        <v>6</v>
      </c>
      <c r="O5" s="255"/>
      <c r="P5" s="282"/>
      <c r="Q5" s="261"/>
      <c r="R5" s="255"/>
      <c r="S5" s="265"/>
      <c r="T5" s="237"/>
    </row>
    <row r="6" spans="1:20" s="71" customFormat="1" ht="86.25" customHeight="1" x14ac:dyDescent="0.25">
      <c r="A6" s="8" t="s">
        <v>1027</v>
      </c>
      <c r="B6" s="107" t="s">
        <v>1112</v>
      </c>
      <c r="C6" s="107" t="s">
        <v>1085</v>
      </c>
      <c r="D6" s="66" t="s">
        <v>126</v>
      </c>
      <c r="E6" s="67" t="s">
        <v>247</v>
      </c>
      <c r="F6" s="17">
        <v>1</v>
      </c>
      <c r="G6" s="17">
        <v>0.75</v>
      </c>
      <c r="H6" s="48"/>
      <c r="I6" s="48"/>
      <c r="J6" s="48"/>
      <c r="K6" s="48"/>
      <c r="L6" s="48"/>
      <c r="M6" s="48"/>
      <c r="N6" s="48"/>
      <c r="O6" s="48"/>
      <c r="P6" s="102" t="s">
        <v>1084</v>
      </c>
      <c r="Q6" s="102" t="s">
        <v>56</v>
      </c>
      <c r="R6" s="13" t="s">
        <v>1083</v>
      </c>
      <c r="S6" s="99" t="s">
        <v>1055</v>
      </c>
      <c r="T6" s="237"/>
    </row>
    <row r="7" spans="1:20" s="71" customFormat="1" ht="90" x14ac:dyDescent="0.25">
      <c r="A7" s="97" t="s">
        <v>1028</v>
      </c>
      <c r="B7" s="15" t="s">
        <v>1113</v>
      </c>
      <c r="C7" s="15" t="s">
        <v>1086</v>
      </c>
      <c r="D7" s="66" t="s">
        <v>126</v>
      </c>
      <c r="E7" s="67" t="s">
        <v>247</v>
      </c>
      <c r="F7" s="4">
        <v>1</v>
      </c>
      <c r="G7" s="17">
        <v>0.75</v>
      </c>
      <c r="H7" s="48"/>
      <c r="I7" s="48"/>
      <c r="J7" s="48"/>
      <c r="K7" s="48"/>
      <c r="L7" s="48"/>
      <c r="M7" s="48"/>
      <c r="N7" s="48"/>
      <c r="O7" s="48"/>
      <c r="P7" s="102" t="s">
        <v>1084</v>
      </c>
      <c r="Q7" s="102" t="s">
        <v>56</v>
      </c>
      <c r="R7" s="13" t="s">
        <v>1083</v>
      </c>
      <c r="S7" s="99" t="s">
        <v>1056</v>
      </c>
    </row>
    <row r="8" spans="1:20" s="71" customFormat="1" ht="100.5" customHeight="1" x14ac:dyDescent="0.25">
      <c r="A8" s="97" t="s">
        <v>1029</v>
      </c>
      <c r="B8" s="15" t="s">
        <v>1114</v>
      </c>
      <c r="C8" s="15" t="s">
        <v>1087</v>
      </c>
      <c r="D8" s="66" t="s">
        <v>126</v>
      </c>
      <c r="E8" s="67" t="s">
        <v>247</v>
      </c>
      <c r="F8" s="4">
        <v>1</v>
      </c>
      <c r="G8" s="17">
        <v>0.75</v>
      </c>
      <c r="H8" s="48"/>
      <c r="I8" s="48"/>
      <c r="J8" s="48"/>
      <c r="K8" s="48"/>
      <c r="L8" s="48"/>
      <c r="M8" s="48"/>
      <c r="N8" s="48"/>
      <c r="O8" s="48"/>
      <c r="P8" s="102" t="s">
        <v>1084</v>
      </c>
      <c r="Q8" s="102" t="s">
        <v>56</v>
      </c>
      <c r="R8" s="13" t="s">
        <v>1083</v>
      </c>
      <c r="S8" s="99" t="s">
        <v>1057</v>
      </c>
    </row>
    <row r="9" spans="1:20" s="71" customFormat="1" ht="90" x14ac:dyDescent="0.25">
      <c r="A9" s="97" t="s">
        <v>1030</v>
      </c>
      <c r="B9" s="15" t="s">
        <v>1115</v>
      </c>
      <c r="C9" s="15" t="s">
        <v>1088</v>
      </c>
      <c r="D9" s="66" t="s">
        <v>126</v>
      </c>
      <c r="E9" s="67" t="s">
        <v>247</v>
      </c>
      <c r="F9" s="4">
        <v>1</v>
      </c>
      <c r="G9" s="17">
        <v>0.75</v>
      </c>
      <c r="H9" s="48"/>
      <c r="I9" s="48"/>
      <c r="J9" s="48"/>
      <c r="K9" s="48"/>
      <c r="L9" s="48"/>
      <c r="M9" s="48"/>
      <c r="N9" s="48"/>
      <c r="O9" s="48"/>
      <c r="P9" s="102" t="s">
        <v>1084</v>
      </c>
      <c r="Q9" s="102" t="s">
        <v>56</v>
      </c>
      <c r="R9" s="13" t="s">
        <v>1083</v>
      </c>
      <c r="S9" s="99" t="s">
        <v>1058</v>
      </c>
    </row>
    <row r="10" spans="1:20" s="71" customFormat="1" ht="84" customHeight="1" x14ac:dyDescent="0.25">
      <c r="A10" s="97" t="s">
        <v>1031</v>
      </c>
      <c r="B10" s="15" t="s">
        <v>1116</v>
      </c>
      <c r="C10" s="15" t="s">
        <v>1089</v>
      </c>
      <c r="D10" s="66" t="s">
        <v>126</v>
      </c>
      <c r="E10" s="67" t="s">
        <v>247</v>
      </c>
      <c r="F10" s="4">
        <v>1</v>
      </c>
      <c r="G10" s="17">
        <v>0.75</v>
      </c>
      <c r="H10" s="48"/>
      <c r="I10" s="48"/>
      <c r="J10" s="48"/>
      <c r="K10" s="48"/>
      <c r="L10" s="48"/>
      <c r="M10" s="48"/>
      <c r="N10" s="48"/>
      <c r="O10" s="48"/>
      <c r="P10" s="102" t="s">
        <v>1084</v>
      </c>
      <c r="Q10" s="102" t="s">
        <v>56</v>
      </c>
      <c r="R10" s="13" t="s">
        <v>1083</v>
      </c>
      <c r="S10" s="99" t="s">
        <v>1059</v>
      </c>
    </row>
    <row r="11" spans="1:20" s="71" customFormat="1" ht="102" customHeight="1" x14ac:dyDescent="0.25">
      <c r="A11" s="97" t="s">
        <v>1032</v>
      </c>
      <c r="B11" s="15" t="s">
        <v>1117</v>
      </c>
      <c r="C11" s="15" t="s">
        <v>1090</v>
      </c>
      <c r="D11" s="66" t="s">
        <v>126</v>
      </c>
      <c r="E11" s="67" t="s">
        <v>247</v>
      </c>
      <c r="F11" s="4">
        <v>1</v>
      </c>
      <c r="G11" s="17">
        <v>0.75</v>
      </c>
      <c r="H11" s="48"/>
      <c r="I11" s="48"/>
      <c r="J11" s="48"/>
      <c r="K11" s="48"/>
      <c r="L11" s="48"/>
      <c r="M11" s="48"/>
      <c r="N11" s="48"/>
      <c r="O11" s="48"/>
      <c r="P11" s="102" t="s">
        <v>1084</v>
      </c>
      <c r="Q11" s="102" t="s">
        <v>56</v>
      </c>
      <c r="R11" s="13" t="s">
        <v>1083</v>
      </c>
      <c r="S11" s="99" t="s">
        <v>1060</v>
      </c>
    </row>
    <row r="12" spans="1:20" s="71" customFormat="1" ht="90" x14ac:dyDescent="0.25">
      <c r="A12" s="10" t="s">
        <v>1033</v>
      </c>
      <c r="B12" s="16" t="s">
        <v>1118</v>
      </c>
      <c r="C12" s="16" t="s">
        <v>1091</v>
      </c>
      <c r="D12" s="66" t="s">
        <v>126</v>
      </c>
      <c r="E12" s="67" t="s">
        <v>247</v>
      </c>
      <c r="F12" s="2">
        <v>1</v>
      </c>
      <c r="G12" s="17">
        <v>0.75</v>
      </c>
      <c r="H12" s="48"/>
      <c r="I12" s="48"/>
      <c r="J12" s="48"/>
      <c r="K12" s="48"/>
      <c r="L12" s="48"/>
      <c r="M12" s="48"/>
      <c r="N12" s="48"/>
      <c r="O12" s="48"/>
      <c r="P12" s="102" t="s">
        <v>1084</v>
      </c>
      <c r="Q12" s="102" t="s">
        <v>56</v>
      </c>
      <c r="R12" s="13" t="s">
        <v>1083</v>
      </c>
      <c r="S12" s="98" t="s">
        <v>1061</v>
      </c>
    </row>
    <row r="13" spans="1:20" s="71" customFormat="1" ht="90" x14ac:dyDescent="0.25">
      <c r="A13" s="97" t="s">
        <v>1034</v>
      </c>
      <c r="B13" s="15" t="s">
        <v>1119</v>
      </c>
      <c r="C13" s="15" t="s">
        <v>1092</v>
      </c>
      <c r="D13" s="66" t="s">
        <v>126</v>
      </c>
      <c r="E13" s="67" t="s">
        <v>247</v>
      </c>
      <c r="F13" s="4">
        <v>1</v>
      </c>
      <c r="G13" s="17">
        <v>0.75</v>
      </c>
      <c r="H13" s="48"/>
      <c r="I13" s="48"/>
      <c r="J13" s="48"/>
      <c r="K13" s="48"/>
      <c r="L13" s="48"/>
      <c r="M13" s="48"/>
      <c r="N13" s="48"/>
      <c r="O13" s="48"/>
      <c r="P13" s="102" t="s">
        <v>1084</v>
      </c>
      <c r="Q13" s="102" t="s">
        <v>56</v>
      </c>
      <c r="R13" s="13" t="s">
        <v>1083</v>
      </c>
      <c r="S13" s="99" t="s">
        <v>1062</v>
      </c>
    </row>
    <row r="14" spans="1:20" s="71" customFormat="1" ht="90" x14ac:dyDescent="0.25">
      <c r="A14" s="97" t="s">
        <v>1035</v>
      </c>
      <c r="B14" s="15" t="s">
        <v>1120</v>
      </c>
      <c r="C14" s="15" t="s">
        <v>1093</v>
      </c>
      <c r="D14" s="66" t="s">
        <v>126</v>
      </c>
      <c r="E14" s="67" t="s">
        <v>247</v>
      </c>
      <c r="F14" s="4">
        <v>1</v>
      </c>
      <c r="G14" s="17">
        <v>0.75</v>
      </c>
      <c r="H14" s="48"/>
      <c r="I14" s="48"/>
      <c r="J14" s="48"/>
      <c r="K14" s="48"/>
      <c r="L14" s="48"/>
      <c r="M14" s="48"/>
      <c r="N14" s="48"/>
      <c r="O14" s="48"/>
      <c r="P14" s="102" t="s">
        <v>1084</v>
      </c>
      <c r="Q14" s="102" t="s">
        <v>56</v>
      </c>
      <c r="R14" s="13" t="s">
        <v>1083</v>
      </c>
      <c r="S14" s="99" t="s">
        <v>1063</v>
      </c>
    </row>
    <row r="15" spans="1:20" s="71" customFormat="1" ht="105" customHeight="1" x14ac:dyDescent="0.25">
      <c r="A15" s="97" t="s">
        <v>1036</v>
      </c>
      <c r="B15" s="15" t="s">
        <v>1121</v>
      </c>
      <c r="C15" s="15" t="s">
        <v>1094</v>
      </c>
      <c r="D15" s="66" t="s">
        <v>126</v>
      </c>
      <c r="E15" s="67" t="s">
        <v>247</v>
      </c>
      <c r="F15" s="4">
        <v>1</v>
      </c>
      <c r="G15" s="17">
        <v>0.75</v>
      </c>
      <c r="H15" s="48"/>
      <c r="I15" s="48"/>
      <c r="J15" s="48"/>
      <c r="K15" s="48"/>
      <c r="L15" s="48"/>
      <c r="M15" s="48"/>
      <c r="N15" s="48"/>
      <c r="O15" s="48"/>
      <c r="P15" s="102" t="s">
        <v>1084</v>
      </c>
      <c r="Q15" s="102" t="s">
        <v>56</v>
      </c>
      <c r="R15" s="13" t="s">
        <v>1083</v>
      </c>
      <c r="S15" s="99" t="s">
        <v>1064</v>
      </c>
    </row>
    <row r="16" spans="1:20" s="71" customFormat="1" ht="90" x14ac:dyDescent="0.25">
      <c r="A16" s="97" t="s">
        <v>1037</v>
      </c>
      <c r="B16" s="15" t="s">
        <v>1122</v>
      </c>
      <c r="C16" s="15">
        <v>41.434009000000003</v>
      </c>
      <c r="D16" s="66" t="s">
        <v>126</v>
      </c>
      <c r="E16" s="67" t="s">
        <v>247</v>
      </c>
      <c r="F16" s="4">
        <v>1</v>
      </c>
      <c r="G16" s="17">
        <v>0.75</v>
      </c>
      <c r="H16" s="48"/>
      <c r="I16" s="48"/>
      <c r="J16" s="48"/>
      <c r="K16" s="48"/>
      <c r="L16" s="48"/>
      <c r="M16" s="48"/>
      <c r="N16" s="48"/>
      <c r="O16" s="48"/>
      <c r="P16" s="102" t="s">
        <v>1084</v>
      </c>
      <c r="Q16" s="102" t="s">
        <v>56</v>
      </c>
      <c r="R16" s="13" t="s">
        <v>1083</v>
      </c>
      <c r="S16" s="99" t="s">
        <v>1065</v>
      </c>
    </row>
    <row r="17" spans="1:19" s="71" customFormat="1" ht="90" x14ac:dyDescent="0.25">
      <c r="A17" s="97" t="s">
        <v>1038</v>
      </c>
      <c r="B17" s="15" t="s">
        <v>1123</v>
      </c>
      <c r="C17" s="15" t="s">
        <v>1095</v>
      </c>
      <c r="D17" s="66" t="s">
        <v>126</v>
      </c>
      <c r="E17" s="67" t="s">
        <v>247</v>
      </c>
      <c r="F17" s="4">
        <v>1</v>
      </c>
      <c r="G17" s="17">
        <v>0.75</v>
      </c>
      <c r="H17" s="48"/>
      <c r="I17" s="48"/>
      <c r="J17" s="48"/>
      <c r="K17" s="48"/>
      <c r="L17" s="48"/>
      <c r="M17" s="48"/>
      <c r="N17" s="48"/>
      <c r="O17" s="48"/>
      <c r="P17" s="102" t="s">
        <v>1084</v>
      </c>
      <c r="Q17" s="102" t="s">
        <v>56</v>
      </c>
      <c r="R17" s="13" t="s">
        <v>1083</v>
      </c>
      <c r="S17" s="99" t="s">
        <v>1066</v>
      </c>
    </row>
    <row r="18" spans="1:19" s="71" customFormat="1" ht="90" x14ac:dyDescent="0.25">
      <c r="A18" s="97" t="s">
        <v>1039</v>
      </c>
      <c r="B18" s="15" t="s">
        <v>1124</v>
      </c>
      <c r="C18" s="15" t="s">
        <v>1096</v>
      </c>
      <c r="D18" s="66" t="s">
        <v>126</v>
      </c>
      <c r="E18" s="67" t="s">
        <v>247</v>
      </c>
      <c r="F18" s="4">
        <v>1</v>
      </c>
      <c r="G18" s="17">
        <v>0.75</v>
      </c>
      <c r="H18" s="48"/>
      <c r="I18" s="48"/>
      <c r="J18" s="48"/>
      <c r="K18" s="48"/>
      <c r="L18" s="48"/>
      <c r="M18" s="48"/>
      <c r="N18" s="48"/>
      <c r="O18" s="48"/>
      <c r="P18" s="102" t="s">
        <v>1084</v>
      </c>
      <c r="Q18" s="102" t="s">
        <v>56</v>
      </c>
      <c r="R18" s="13" t="s">
        <v>1083</v>
      </c>
      <c r="S18" s="99" t="s">
        <v>1067</v>
      </c>
    </row>
    <row r="19" spans="1:19" s="71" customFormat="1" ht="90" x14ac:dyDescent="0.25">
      <c r="A19" s="97" t="s">
        <v>1040</v>
      </c>
      <c r="B19" s="15" t="s">
        <v>1125</v>
      </c>
      <c r="C19" s="15" t="s">
        <v>1097</v>
      </c>
      <c r="D19" s="66" t="s">
        <v>126</v>
      </c>
      <c r="E19" s="67" t="s">
        <v>247</v>
      </c>
      <c r="F19" s="4">
        <v>1</v>
      </c>
      <c r="G19" s="17">
        <v>0.75</v>
      </c>
      <c r="H19" s="48"/>
      <c r="I19" s="48"/>
      <c r="J19" s="48"/>
      <c r="K19" s="48"/>
      <c r="L19" s="48"/>
      <c r="M19" s="48"/>
      <c r="N19" s="48"/>
      <c r="O19" s="48"/>
      <c r="P19" s="102" t="s">
        <v>1084</v>
      </c>
      <c r="Q19" s="102" t="s">
        <v>56</v>
      </c>
      <c r="R19" s="13" t="s">
        <v>1083</v>
      </c>
      <c r="S19" s="99" t="s">
        <v>1068</v>
      </c>
    </row>
    <row r="20" spans="1:19" s="71" customFormat="1" ht="90" x14ac:dyDescent="0.25">
      <c r="A20" s="97" t="s">
        <v>1041</v>
      </c>
      <c r="B20" s="15" t="s">
        <v>1126</v>
      </c>
      <c r="C20" s="15" t="s">
        <v>1098</v>
      </c>
      <c r="D20" s="66" t="s">
        <v>126</v>
      </c>
      <c r="E20" s="67" t="s">
        <v>247</v>
      </c>
      <c r="F20" s="4">
        <v>1</v>
      </c>
      <c r="G20" s="17">
        <v>0.75</v>
      </c>
      <c r="H20" s="48"/>
      <c r="I20" s="48"/>
      <c r="J20" s="48"/>
      <c r="K20" s="48"/>
      <c r="L20" s="48"/>
      <c r="M20" s="48"/>
      <c r="N20" s="48"/>
      <c r="O20" s="48"/>
      <c r="P20" s="102" t="s">
        <v>1084</v>
      </c>
      <c r="Q20" s="102" t="s">
        <v>56</v>
      </c>
      <c r="R20" s="13" t="s">
        <v>1083</v>
      </c>
      <c r="S20" s="99" t="s">
        <v>1069</v>
      </c>
    </row>
    <row r="21" spans="1:19" s="71" customFormat="1" ht="90" x14ac:dyDescent="0.25">
      <c r="A21" s="97" t="s">
        <v>1042</v>
      </c>
      <c r="B21" s="15" t="s">
        <v>1127</v>
      </c>
      <c r="C21" s="15" t="s">
        <v>1099</v>
      </c>
      <c r="D21" s="66" t="s">
        <v>126</v>
      </c>
      <c r="E21" s="67" t="s">
        <v>247</v>
      </c>
      <c r="F21" s="4">
        <v>1</v>
      </c>
      <c r="G21" s="17">
        <v>0.75</v>
      </c>
      <c r="H21" s="48"/>
      <c r="I21" s="48"/>
      <c r="J21" s="48"/>
      <c r="K21" s="48"/>
      <c r="L21" s="48"/>
      <c r="M21" s="48"/>
      <c r="N21" s="48"/>
      <c r="O21" s="48"/>
      <c r="P21" s="102" t="s">
        <v>1084</v>
      </c>
      <c r="Q21" s="102" t="s">
        <v>56</v>
      </c>
      <c r="R21" s="13" t="s">
        <v>1083</v>
      </c>
      <c r="S21" s="13" t="s">
        <v>1070</v>
      </c>
    </row>
    <row r="22" spans="1:19" s="71" customFormat="1" ht="32.25" customHeight="1" x14ac:dyDescent="0.25">
      <c r="A22" s="97" t="s">
        <v>1043</v>
      </c>
      <c r="B22" s="15" t="s">
        <v>1128</v>
      </c>
      <c r="C22" s="15" t="s">
        <v>1100</v>
      </c>
      <c r="D22" s="66" t="s">
        <v>126</v>
      </c>
      <c r="E22" s="67" t="s">
        <v>247</v>
      </c>
      <c r="F22" s="4">
        <v>1</v>
      </c>
      <c r="G22" s="17">
        <v>0.75</v>
      </c>
      <c r="H22" s="48"/>
      <c r="I22" s="48"/>
      <c r="J22" s="48"/>
      <c r="K22" s="48"/>
      <c r="L22" s="48"/>
      <c r="M22" s="48"/>
      <c r="N22" s="48"/>
      <c r="O22" s="48"/>
      <c r="P22" s="102" t="s">
        <v>1084</v>
      </c>
      <c r="Q22" s="102" t="s">
        <v>56</v>
      </c>
      <c r="R22" s="13" t="s">
        <v>1083</v>
      </c>
      <c r="S22" s="13" t="s">
        <v>1071</v>
      </c>
    </row>
    <row r="23" spans="1:19" s="71" customFormat="1" ht="90.75" thickBot="1" x14ac:dyDescent="0.3">
      <c r="A23" s="10" t="s">
        <v>1044</v>
      </c>
      <c r="B23" s="16" t="s">
        <v>1129</v>
      </c>
      <c r="C23" s="16" t="s">
        <v>1101</v>
      </c>
      <c r="D23" s="66" t="s">
        <v>126</v>
      </c>
      <c r="E23" s="67" t="s">
        <v>247</v>
      </c>
      <c r="F23" s="2">
        <v>1</v>
      </c>
      <c r="G23" s="17">
        <v>0.75</v>
      </c>
      <c r="H23" s="48"/>
      <c r="I23" s="48"/>
      <c r="J23" s="48"/>
      <c r="K23" s="48"/>
      <c r="L23" s="48"/>
      <c r="M23" s="48"/>
      <c r="N23" s="48"/>
      <c r="O23" s="48"/>
      <c r="P23" s="102" t="s">
        <v>1084</v>
      </c>
      <c r="Q23" s="102" t="s">
        <v>56</v>
      </c>
      <c r="R23" s="13" t="s">
        <v>1083</v>
      </c>
      <c r="S23" s="98" t="s">
        <v>1072</v>
      </c>
    </row>
    <row r="24" spans="1:19" s="71" customFormat="1" ht="90.75" thickBot="1" x14ac:dyDescent="0.3">
      <c r="A24" s="97" t="s">
        <v>1045</v>
      </c>
      <c r="B24" s="15" t="s">
        <v>1130</v>
      </c>
      <c r="C24" s="15" t="s">
        <v>1102</v>
      </c>
      <c r="D24" s="66" t="s">
        <v>126</v>
      </c>
      <c r="E24" s="67" t="s">
        <v>247</v>
      </c>
      <c r="F24" s="4">
        <v>1</v>
      </c>
      <c r="G24" s="17">
        <v>0.75</v>
      </c>
      <c r="H24" s="48"/>
      <c r="I24" s="48"/>
      <c r="J24" s="48"/>
      <c r="K24" s="48"/>
      <c r="L24" s="48"/>
      <c r="M24" s="48"/>
      <c r="N24" s="48"/>
      <c r="O24" s="48"/>
      <c r="P24" s="102" t="s">
        <v>1084</v>
      </c>
      <c r="Q24" s="102" t="s">
        <v>56</v>
      </c>
      <c r="R24" s="13" t="s">
        <v>1083</v>
      </c>
      <c r="S24" s="215" t="s">
        <v>1073</v>
      </c>
    </row>
    <row r="25" spans="1:19" s="71" customFormat="1" ht="90" x14ac:dyDescent="0.25">
      <c r="A25" s="97" t="s">
        <v>1046</v>
      </c>
      <c r="B25" s="12" t="s">
        <v>1131</v>
      </c>
      <c r="C25" s="12" t="s">
        <v>1103</v>
      </c>
      <c r="D25" s="66" t="s">
        <v>126</v>
      </c>
      <c r="E25" s="67" t="s">
        <v>247</v>
      </c>
      <c r="F25" s="4">
        <v>1</v>
      </c>
      <c r="G25" s="17">
        <v>0.75</v>
      </c>
      <c r="H25" s="48"/>
      <c r="I25" s="48"/>
      <c r="J25" s="48"/>
      <c r="K25" s="48"/>
      <c r="L25" s="48"/>
      <c r="M25" s="48"/>
      <c r="N25" s="48"/>
      <c r="O25" s="48"/>
      <c r="P25" s="102" t="s">
        <v>1084</v>
      </c>
      <c r="Q25" s="102" t="s">
        <v>56</v>
      </c>
      <c r="R25" s="13" t="s">
        <v>1083</v>
      </c>
      <c r="S25" s="99" t="s">
        <v>1074</v>
      </c>
    </row>
    <row r="26" spans="1:19" s="71" customFormat="1" ht="90" x14ac:dyDescent="0.25">
      <c r="A26" s="97" t="s">
        <v>1047</v>
      </c>
      <c r="B26" s="12" t="s">
        <v>1132</v>
      </c>
      <c r="C26" s="12" t="s">
        <v>1104</v>
      </c>
      <c r="D26" s="66" t="s">
        <v>126</v>
      </c>
      <c r="E26" s="67" t="s">
        <v>247</v>
      </c>
      <c r="F26" s="4">
        <v>1</v>
      </c>
      <c r="G26" s="17">
        <v>0.75</v>
      </c>
      <c r="H26" s="48"/>
      <c r="I26" s="48"/>
      <c r="J26" s="48"/>
      <c r="K26" s="48"/>
      <c r="L26" s="48"/>
      <c r="M26" s="48"/>
      <c r="N26" s="48"/>
      <c r="O26" s="48"/>
      <c r="P26" s="102" t="s">
        <v>1084</v>
      </c>
      <c r="Q26" s="102" t="s">
        <v>56</v>
      </c>
      <c r="R26" s="13" t="s">
        <v>1083</v>
      </c>
      <c r="S26" s="12" t="s">
        <v>1075</v>
      </c>
    </row>
    <row r="27" spans="1:19" s="71" customFormat="1" ht="90" x14ac:dyDescent="0.25">
      <c r="A27" s="11" t="s">
        <v>1048</v>
      </c>
      <c r="B27" s="12" t="s">
        <v>1133</v>
      </c>
      <c r="C27" s="12" t="s">
        <v>1105</v>
      </c>
      <c r="D27" s="66" t="s">
        <v>126</v>
      </c>
      <c r="E27" s="67" t="s">
        <v>247</v>
      </c>
      <c r="F27" s="4">
        <v>1</v>
      </c>
      <c r="G27" s="17">
        <v>0.75</v>
      </c>
      <c r="H27" s="48"/>
      <c r="I27" s="48"/>
      <c r="J27" s="48"/>
      <c r="K27" s="48"/>
      <c r="L27" s="48"/>
      <c r="M27" s="48"/>
      <c r="N27" s="48"/>
      <c r="O27" s="48"/>
      <c r="P27" s="102" t="s">
        <v>1084</v>
      </c>
      <c r="Q27" s="102" t="s">
        <v>56</v>
      </c>
      <c r="R27" s="13" t="s">
        <v>1083</v>
      </c>
      <c r="S27" s="12" t="s">
        <v>1076</v>
      </c>
    </row>
    <row r="28" spans="1:19" s="71" customFormat="1" ht="90" x14ac:dyDescent="0.25">
      <c r="A28" s="11" t="s">
        <v>1049</v>
      </c>
      <c r="B28" s="12" t="s">
        <v>1134</v>
      </c>
      <c r="C28" s="12" t="s">
        <v>1106</v>
      </c>
      <c r="D28" s="66" t="s">
        <v>126</v>
      </c>
      <c r="E28" s="67" t="s">
        <v>247</v>
      </c>
      <c r="F28" s="4">
        <v>1</v>
      </c>
      <c r="G28" s="17">
        <v>0.75</v>
      </c>
      <c r="H28" s="48"/>
      <c r="I28" s="48"/>
      <c r="J28" s="48"/>
      <c r="K28" s="48"/>
      <c r="L28" s="48"/>
      <c r="M28" s="48"/>
      <c r="N28" s="48"/>
      <c r="O28" s="48"/>
      <c r="P28" s="102" t="s">
        <v>1084</v>
      </c>
      <c r="Q28" s="102" t="s">
        <v>56</v>
      </c>
      <c r="R28" s="13" t="s">
        <v>1083</v>
      </c>
      <c r="S28" s="99" t="s">
        <v>1077</v>
      </c>
    </row>
    <row r="29" spans="1:19" s="71" customFormat="1" ht="90" x14ac:dyDescent="0.25">
      <c r="A29" s="97" t="s">
        <v>1050</v>
      </c>
      <c r="B29" s="12" t="s">
        <v>1135</v>
      </c>
      <c r="C29" s="12" t="s">
        <v>1107</v>
      </c>
      <c r="D29" s="66" t="s">
        <v>126</v>
      </c>
      <c r="E29" s="67" t="s">
        <v>247</v>
      </c>
      <c r="F29" s="4">
        <v>1</v>
      </c>
      <c r="G29" s="17">
        <v>0.75</v>
      </c>
      <c r="H29" s="48"/>
      <c r="I29" s="48"/>
      <c r="J29" s="48"/>
      <c r="K29" s="48"/>
      <c r="L29" s="48"/>
      <c r="M29" s="48"/>
      <c r="N29" s="48"/>
      <c r="O29" s="48"/>
      <c r="P29" s="102" t="s">
        <v>1084</v>
      </c>
      <c r="Q29" s="102" t="s">
        <v>56</v>
      </c>
      <c r="R29" s="13" t="s">
        <v>1083</v>
      </c>
      <c r="S29" s="12" t="s">
        <v>1078</v>
      </c>
    </row>
    <row r="30" spans="1:19" s="71" customFormat="1" ht="42" customHeight="1" x14ac:dyDescent="0.25">
      <c r="A30" s="97" t="s">
        <v>1051</v>
      </c>
      <c r="B30" s="12" t="s">
        <v>1136</v>
      </c>
      <c r="C30" s="12" t="s">
        <v>1108</v>
      </c>
      <c r="D30" s="66" t="s">
        <v>126</v>
      </c>
      <c r="E30" s="67" t="s">
        <v>247</v>
      </c>
      <c r="F30" s="4">
        <v>1</v>
      </c>
      <c r="G30" s="17">
        <v>0.75</v>
      </c>
      <c r="H30" s="48"/>
      <c r="I30" s="48"/>
      <c r="J30" s="48"/>
      <c r="K30" s="48"/>
      <c r="L30" s="48"/>
      <c r="M30" s="48"/>
      <c r="N30" s="48"/>
      <c r="O30" s="48"/>
      <c r="P30" s="102" t="s">
        <v>1084</v>
      </c>
      <c r="Q30" s="102" t="s">
        <v>56</v>
      </c>
      <c r="R30" s="13" t="s">
        <v>1083</v>
      </c>
      <c r="S30" s="25" t="s">
        <v>1079</v>
      </c>
    </row>
    <row r="31" spans="1:19" s="71" customFormat="1" ht="90" x14ac:dyDescent="0.25">
      <c r="A31" s="11" t="s">
        <v>1052</v>
      </c>
      <c r="B31" s="12" t="s">
        <v>1137</v>
      </c>
      <c r="C31" s="12" t="s">
        <v>1109</v>
      </c>
      <c r="D31" s="66" t="s">
        <v>126</v>
      </c>
      <c r="E31" s="67" t="s">
        <v>247</v>
      </c>
      <c r="F31" s="4">
        <v>1</v>
      </c>
      <c r="G31" s="17">
        <v>0.75</v>
      </c>
      <c r="H31" s="48"/>
      <c r="I31" s="48"/>
      <c r="J31" s="48"/>
      <c r="K31" s="48"/>
      <c r="L31" s="48"/>
      <c r="M31" s="48"/>
      <c r="N31" s="48"/>
      <c r="O31" s="48"/>
      <c r="P31" s="102" t="s">
        <v>1084</v>
      </c>
      <c r="Q31" s="102" t="s">
        <v>56</v>
      </c>
      <c r="R31" s="216" t="s">
        <v>1083</v>
      </c>
      <c r="S31" s="112" t="s">
        <v>1080</v>
      </c>
    </row>
    <row r="32" spans="1:19" s="71" customFormat="1" ht="90" x14ac:dyDescent="0.25">
      <c r="A32" s="11" t="s">
        <v>1053</v>
      </c>
      <c r="B32" s="12" t="s">
        <v>1138</v>
      </c>
      <c r="C32" s="12" t="s">
        <v>1110</v>
      </c>
      <c r="D32" s="66" t="s">
        <v>126</v>
      </c>
      <c r="E32" s="67" t="s">
        <v>247</v>
      </c>
      <c r="F32" s="4">
        <v>1</v>
      </c>
      <c r="G32" s="17">
        <v>0.75</v>
      </c>
      <c r="H32" s="48"/>
      <c r="I32" s="48"/>
      <c r="J32" s="48"/>
      <c r="K32" s="48"/>
      <c r="L32" s="48"/>
      <c r="M32" s="48"/>
      <c r="N32" s="48"/>
      <c r="O32" s="48"/>
      <c r="P32" s="102" t="s">
        <v>1084</v>
      </c>
      <c r="Q32" s="102" t="s">
        <v>56</v>
      </c>
      <c r="R32" s="13" t="s">
        <v>1083</v>
      </c>
      <c r="S32" s="101" t="s">
        <v>1081</v>
      </c>
    </row>
    <row r="33" spans="1:19" s="71" customFormat="1" ht="90.75" thickBot="1" x14ac:dyDescent="0.3">
      <c r="A33" s="10" t="s">
        <v>1054</v>
      </c>
      <c r="B33" s="25" t="s">
        <v>1139</v>
      </c>
      <c r="C33" s="25" t="s">
        <v>1111</v>
      </c>
      <c r="D33" s="66" t="s">
        <v>126</v>
      </c>
      <c r="E33" s="67" t="s">
        <v>247</v>
      </c>
      <c r="F33" s="2">
        <v>1</v>
      </c>
      <c r="G33" s="42">
        <v>0.75</v>
      </c>
      <c r="H33" s="48"/>
      <c r="I33" s="48"/>
      <c r="J33" s="48"/>
      <c r="K33" s="48"/>
      <c r="L33" s="48"/>
      <c r="M33" s="48"/>
      <c r="N33" s="48"/>
      <c r="O33" s="48"/>
      <c r="P33" s="102" t="s">
        <v>1084</v>
      </c>
      <c r="Q33" s="102" t="s">
        <v>56</v>
      </c>
      <c r="R33" s="111" t="s">
        <v>1083</v>
      </c>
      <c r="S33" s="98" t="s">
        <v>1082</v>
      </c>
    </row>
    <row r="34" spans="1:19" ht="15.75" thickBot="1" x14ac:dyDescent="0.3">
      <c r="A34" s="136" t="s">
        <v>14</v>
      </c>
      <c r="B34" s="157"/>
      <c r="C34" s="157"/>
      <c r="D34" s="157"/>
      <c r="E34" s="158"/>
      <c r="F34" s="59">
        <f>SUM(F6:F33)</f>
        <v>28</v>
      </c>
      <c r="G34" s="59">
        <f>SUM(G6:G33)</f>
        <v>21</v>
      </c>
      <c r="H34" s="59"/>
      <c r="I34" s="59"/>
      <c r="J34" s="59"/>
      <c r="K34" s="59"/>
      <c r="L34" s="60"/>
      <c r="M34" s="60"/>
      <c r="N34" s="60"/>
      <c r="O34" s="61"/>
      <c r="P34" s="26"/>
      <c r="Q34" s="26"/>
      <c r="R34" s="26"/>
    </row>
    <row r="35" spans="1:19" x14ac:dyDescent="0.25">
      <c r="A35" s="53"/>
      <c r="B35" s="12"/>
      <c r="C35" s="12"/>
      <c r="D35" s="66"/>
      <c r="E35" s="67"/>
      <c r="F35" s="4"/>
      <c r="G35" s="17"/>
      <c r="H35" s="48"/>
      <c r="I35" s="48"/>
      <c r="J35" s="48"/>
      <c r="K35" s="48"/>
      <c r="L35" s="48"/>
      <c r="M35" s="48"/>
      <c r="N35" s="48"/>
      <c r="O35" s="48"/>
      <c r="P35" s="102"/>
      <c r="Q35" s="102"/>
      <c r="R35" s="14"/>
      <c r="S35" s="99"/>
    </row>
    <row r="36" spans="1:19" x14ac:dyDescent="0.25">
      <c r="A36" s="53"/>
      <c r="B36" s="12"/>
      <c r="C36" s="12"/>
      <c r="D36" s="66"/>
      <c r="E36" s="67"/>
      <c r="F36" s="4"/>
      <c r="G36" s="17"/>
      <c r="H36" s="48"/>
      <c r="I36" s="48"/>
      <c r="J36" s="48"/>
      <c r="K36" s="48"/>
      <c r="L36" s="48"/>
      <c r="M36" s="48"/>
      <c r="N36" s="48"/>
      <c r="O36" s="48"/>
      <c r="P36" s="102"/>
      <c r="Q36" s="102"/>
      <c r="R36" s="14"/>
      <c r="S36" s="99"/>
    </row>
    <row r="37" spans="1:19" ht="42.75" customHeight="1" x14ac:dyDescent="0.25">
      <c r="A37" s="10"/>
      <c r="B37" s="25"/>
      <c r="C37" s="25"/>
      <c r="D37" s="66"/>
      <c r="E37" s="67"/>
      <c r="F37" s="4"/>
      <c r="G37" s="17"/>
      <c r="H37" s="48"/>
      <c r="I37" s="48"/>
      <c r="J37" s="48"/>
      <c r="K37" s="48"/>
      <c r="L37" s="48"/>
      <c r="M37" s="48"/>
      <c r="N37" s="48"/>
      <c r="O37" s="48"/>
      <c r="P37" s="102"/>
      <c r="Q37" s="102"/>
      <c r="R37" s="27"/>
      <c r="S37" s="98"/>
    </row>
    <row r="38" spans="1:19" x14ac:dyDescent="0.25">
      <c r="A38" s="54"/>
      <c r="B38" s="25"/>
      <c r="C38" s="25"/>
      <c r="D38" s="66"/>
      <c r="E38" s="67"/>
      <c r="F38" s="2"/>
      <c r="G38" s="17"/>
      <c r="H38" s="48"/>
      <c r="I38" s="48"/>
      <c r="J38" s="48"/>
      <c r="K38" s="48"/>
      <c r="L38" s="48"/>
      <c r="M38" s="48"/>
      <c r="N38" s="48"/>
      <c r="O38" s="48"/>
      <c r="P38" s="102"/>
      <c r="Q38" s="102"/>
      <c r="R38" s="14"/>
      <c r="S38" s="27"/>
    </row>
    <row r="39" spans="1:19" x14ac:dyDescent="0.25">
      <c r="A39" s="97"/>
      <c r="B39" s="38"/>
      <c r="C39" s="38"/>
      <c r="D39" s="66"/>
      <c r="E39" s="67"/>
      <c r="F39" s="4"/>
      <c r="G39" s="17"/>
      <c r="H39" s="48"/>
      <c r="I39" s="48"/>
      <c r="J39" s="48"/>
      <c r="K39" s="48"/>
      <c r="L39" s="48"/>
      <c r="M39" s="48"/>
      <c r="N39" s="48"/>
      <c r="O39" s="48"/>
      <c r="P39" s="102"/>
      <c r="Q39" s="102"/>
      <c r="R39" s="14"/>
      <c r="S39" s="14"/>
    </row>
    <row r="40" spans="1:19" x14ac:dyDescent="0.25">
      <c r="A40" s="11"/>
      <c r="B40" s="12"/>
      <c r="C40" s="12"/>
      <c r="D40" s="66"/>
      <c r="E40" s="67"/>
      <c r="F40" s="4"/>
      <c r="G40" s="17"/>
      <c r="H40" s="48"/>
      <c r="I40" s="48"/>
      <c r="J40" s="48"/>
      <c r="K40" s="48"/>
      <c r="L40" s="48"/>
      <c r="M40" s="48"/>
      <c r="N40" s="48"/>
      <c r="O40" s="48"/>
      <c r="P40" s="102"/>
      <c r="Q40" s="102"/>
      <c r="R40" s="14"/>
      <c r="S40" s="99"/>
    </row>
    <row r="41" spans="1:19" x14ac:dyDescent="0.25">
      <c r="A41" s="11"/>
      <c r="B41" s="12"/>
      <c r="C41" s="12"/>
      <c r="D41" s="66"/>
      <c r="E41" s="67"/>
      <c r="F41" s="4"/>
      <c r="G41" s="68"/>
      <c r="H41" s="48"/>
      <c r="I41" s="48"/>
      <c r="J41" s="48"/>
      <c r="K41" s="48"/>
      <c r="L41" s="48"/>
      <c r="M41" s="48"/>
      <c r="N41" s="48"/>
      <c r="O41" s="48"/>
      <c r="P41" s="102"/>
      <c r="Q41" s="102"/>
      <c r="R41" s="14"/>
      <c r="S41" s="99"/>
    </row>
    <row r="42" spans="1:19" x14ac:dyDescent="0.25">
      <c r="A42" s="11"/>
      <c r="B42" s="12"/>
      <c r="C42" s="12"/>
      <c r="D42" s="66"/>
      <c r="E42" s="67"/>
      <c r="F42" s="4"/>
      <c r="G42" s="17"/>
      <c r="H42" s="48"/>
      <c r="I42" s="48"/>
      <c r="J42" s="48"/>
      <c r="K42" s="48"/>
      <c r="L42" s="48"/>
      <c r="M42" s="48"/>
      <c r="N42" s="48"/>
      <c r="O42" s="48"/>
      <c r="P42" s="102"/>
      <c r="Q42" s="102"/>
      <c r="R42" s="14"/>
      <c r="S42" s="99"/>
    </row>
    <row r="43" spans="1:19" ht="43.5" customHeight="1" x14ac:dyDescent="0.25">
      <c r="A43" s="11"/>
      <c r="B43" s="12"/>
      <c r="C43" s="12"/>
      <c r="D43" s="66"/>
      <c r="E43" s="67"/>
      <c r="F43" s="4"/>
      <c r="G43" s="17"/>
      <c r="H43" s="48"/>
      <c r="I43" s="48"/>
      <c r="J43" s="48"/>
      <c r="K43" s="48"/>
      <c r="L43" s="48"/>
      <c r="M43" s="48"/>
      <c r="N43" s="48"/>
      <c r="O43" s="48"/>
      <c r="P43" s="102"/>
      <c r="Q43" s="102"/>
      <c r="R43" s="14"/>
      <c r="S43" s="99"/>
    </row>
    <row r="44" spans="1:19" x14ac:dyDescent="0.25">
      <c r="A44" s="97"/>
      <c r="B44" s="12"/>
      <c r="C44" s="12"/>
      <c r="D44" s="66"/>
      <c r="E44" s="67"/>
      <c r="F44" s="4"/>
      <c r="G44" s="17"/>
      <c r="H44" s="48"/>
      <c r="I44" s="48"/>
      <c r="J44" s="48"/>
      <c r="K44" s="48"/>
      <c r="L44" s="48"/>
      <c r="M44" s="48"/>
      <c r="N44" s="48"/>
      <c r="O44" s="48"/>
      <c r="P44" s="102"/>
      <c r="Q44" s="102"/>
      <c r="R44" s="14"/>
      <c r="S44" s="99"/>
    </row>
    <row r="45" spans="1:19" x14ac:dyDescent="0.25">
      <c r="A45" s="11"/>
      <c r="B45" s="12"/>
      <c r="C45" s="12"/>
      <c r="D45" s="66"/>
      <c r="E45" s="67"/>
      <c r="F45" s="4"/>
      <c r="G45" s="17"/>
      <c r="H45" s="48"/>
      <c r="I45" s="48"/>
      <c r="J45" s="48"/>
      <c r="K45" s="48"/>
      <c r="L45" s="48"/>
      <c r="M45" s="48"/>
      <c r="N45" s="48"/>
      <c r="O45" s="48"/>
      <c r="P45" s="102"/>
      <c r="Q45" s="102"/>
      <c r="R45" s="14"/>
      <c r="S45" s="14"/>
    </row>
    <row r="46" spans="1:19" x14ac:dyDescent="0.25">
      <c r="A46" s="14"/>
      <c r="B46" s="12"/>
      <c r="C46" s="12"/>
      <c r="D46" s="66"/>
      <c r="E46" s="67"/>
      <c r="F46" s="4"/>
      <c r="G46" s="17"/>
      <c r="H46" s="48"/>
      <c r="I46" s="48"/>
      <c r="J46" s="48"/>
      <c r="K46" s="48"/>
      <c r="L46" s="48"/>
      <c r="M46" s="48"/>
      <c r="N46" s="48"/>
      <c r="O46" s="48"/>
      <c r="P46" s="102"/>
      <c r="Q46" s="102"/>
      <c r="R46" s="14"/>
      <c r="S46" s="99"/>
    </row>
    <row r="47" spans="1:19" x14ac:dyDescent="0.25">
      <c r="A47" s="97"/>
      <c r="B47" s="15"/>
      <c r="C47" s="15"/>
      <c r="D47" s="66"/>
      <c r="E47" s="67"/>
      <c r="F47" s="4"/>
      <c r="G47" s="17"/>
      <c r="H47" s="48"/>
      <c r="I47" s="48"/>
      <c r="J47" s="48"/>
      <c r="K47" s="48"/>
      <c r="L47" s="48"/>
      <c r="M47" s="48"/>
      <c r="N47" s="48"/>
      <c r="O47" s="48"/>
      <c r="P47" s="102"/>
      <c r="Q47" s="102"/>
      <c r="R47" s="14"/>
      <c r="S47" s="99"/>
    </row>
    <row r="48" spans="1:19" ht="30" customHeight="1" x14ac:dyDescent="0.25">
      <c r="A48" s="97"/>
      <c r="B48" s="15"/>
      <c r="C48" s="15"/>
      <c r="D48" s="66"/>
      <c r="E48" s="67"/>
      <c r="F48" s="4"/>
      <c r="G48" s="17"/>
      <c r="H48" s="48"/>
      <c r="I48" s="48"/>
      <c r="J48" s="48"/>
      <c r="K48" s="48"/>
      <c r="L48" s="48"/>
      <c r="M48" s="48"/>
      <c r="N48" s="48"/>
      <c r="O48" s="48"/>
      <c r="P48" s="102"/>
      <c r="Q48" s="102"/>
      <c r="R48" s="14"/>
      <c r="S48" s="99"/>
    </row>
    <row r="49" spans="1:19" x14ac:dyDescent="0.25">
      <c r="A49" s="98"/>
      <c r="B49" s="16"/>
      <c r="C49" s="16"/>
      <c r="D49" s="66"/>
      <c r="E49" s="67"/>
      <c r="F49" s="2"/>
      <c r="G49" s="17"/>
      <c r="H49" s="48"/>
      <c r="I49" s="48"/>
      <c r="J49" s="48"/>
      <c r="K49" s="48"/>
      <c r="L49" s="48"/>
      <c r="M49" s="48"/>
      <c r="N49" s="48"/>
      <c r="O49" s="48"/>
      <c r="P49" s="102"/>
      <c r="Q49" s="102"/>
      <c r="R49" s="14"/>
      <c r="S49" s="27"/>
    </row>
    <row r="50" spans="1:19" x14ac:dyDescent="0.25">
      <c r="A50" s="99"/>
      <c r="B50" s="12"/>
      <c r="C50" s="12"/>
      <c r="D50" s="66"/>
      <c r="E50" s="67"/>
      <c r="F50" s="4"/>
      <c r="G50" s="17"/>
      <c r="H50" s="48"/>
      <c r="I50" s="48"/>
      <c r="J50" s="48"/>
      <c r="K50" s="48"/>
      <c r="L50" s="48"/>
      <c r="M50" s="48"/>
      <c r="N50" s="48"/>
      <c r="O50" s="48"/>
      <c r="P50" s="102"/>
      <c r="Q50" s="102"/>
      <c r="R50" s="14"/>
      <c r="S50" s="14"/>
    </row>
    <row r="51" spans="1:19" x14ac:dyDescent="0.25">
      <c r="A51" s="5"/>
      <c r="B51" s="65"/>
      <c r="C51" s="65"/>
      <c r="D51" s="66"/>
      <c r="E51" s="67"/>
      <c r="F51" s="2"/>
      <c r="G51" s="17"/>
      <c r="H51" s="48"/>
      <c r="I51" s="48"/>
      <c r="J51" s="48"/>
      <c r="K51" s="48"/>
      <c r="L51" s="48"/>
      <c r="M51" s="48"/>
      <c r="N51" s="48"/>
      <c r="O51" s="48"/>
      <c r="P51" s="102"/>
      <c r="Q51" s="102"/>
      <c r="R51" s="14"/>
      <c r="S51" s="2"/>
    </row>
    <row r="52" spans="1:19" x14ac:dyDescent="0.25">
      <c r="A52" s="5"/>
      <c r="B52" s="65"/>
      <c r="C52" s="65"/>
      <c r="D52" s="66"/>
      <c r="E52" s="67"/>
      <c r="F52" s="2"/>
      <c r="G52" s="17"/>
      <c r="H52" s="48"/>
      <c r="I52" s="48"/>
      <c r="J52" s="48"/>
      <c r="K52" s="48"/>
      <c r="L52" s="48"/>
      <c r="M52" s="48"/>
      <c r="N52" s="48"/>
      <c r="O52" s="48"/>
      <c r="P52" s="102"/>
      <c r="Q52" s="102"/>
      <c r="R52" s="14"/>
      <c r="S52" s="98"/>
    </row>
    <row r="53" spans="1:19" x14ac:dyDescent="0.25">
      <c r="A53" s="5"/>
      <c r="B53" s="65"/>
      <c r="C53" s="65"/>
      <c r="D53" s="66"/>
      <c r="E53" s="67"/>
      <c r="F53" s="2"/>
      <c r="G53" s="17"/>
      <c r="H53" s="48"/>
      <c r="I53" s="48"/>
      <c r="J53" s="48"/>
      <c r="K53" s="48"/>
      <c r="L53" s="48"/>
      <c r="M53" s="48"/>
      <c r="N53" s="48"/>
      <c r="O53" s="48"/>
      <c r="P53" s="102"/>
      <c r="Q53" s="102"/>
      <c r="R53" s="14"/>
      <c r="S53" s="98"/>
    </row>
    <row r="54" spans="1:19" x14ac:dyDescent="0.25">
      <c r="A54" s="5"/>
      <c r="B54" s="65"/>
      <c r="C54" s="65"/>
      <c r="D54" s="66"/>
      <c r="E54" s="67"/>
      <c r="F54" s="2"/>
      <c r="G54" s="17"/>
      <c r="H54" s="48"/>
      <c r="I54" s="48"/>
      <c r="J54" s="48"/>
      <c r="K54" s="48"/>
      <c r="L54" s="48"/>
      <c r="M54" s="48"/>
      <c r="N54" s="48"/>
      <c r="O54" s="48"/>
      <c r="P54" s="102"/>
      <c r="Q54" s="102"/>
      <c r="R54" s="14"/>
      <c r="S54" s="98"/>
    </row>
    <row r="55" spans="1:19" x14ac:dyDescent="0.25">
      <c r="A55" s="11"/>
      <c r="B55" s="12"/>
      <c r="C55" s="12"/>
      <c r="D55" s="66"/>
      <c r="E55" s="67"/>
      <c r="F55" s="4"/>
      <c r="G55" s="17"/>
      <c r="H55" s="48"/>
      <c r="I55" s="48"/>
      <c r="J55" s="48"/>
      <c r="K55" s="48"/>
      <c r="L55" s="48"/>
      <c r="M55" s="48"/>
      <c r="N55" s="48"/>
      <c r="O55" s="48"/>
      <c r="P55" s="102"/>
      <c r="Q55" s="102"/>
      <c r="R55" s="14"/>
      <c r="S55" s="99"/>
    </row>
    <row r="56" spans="1:19" x14ac:dyDescent="0.25">
      <c r="A56" s="97"/>
      <c r="B56" s="12"/>
      <c r="C56" s="12"/>
      <c r="D56" s="66"/>
      <c r="E56" s="67"/>
      <c r="F56" s="4"/>
      <c r="G56" s="17"/>
      <c r="H56" s="48"/>
      <c r="I56" s="48"/>
      <c r="J56" s="48"/>
      <c r="K56" s="48"/>
      <c r="L56" s="48"/>
      <c r="M56" s="48"/>
      <c r="N56" s="48"/>
      <c r="O56" s="48"/>
      <c r="P56" s="102"/>
      <c r="Q56" s="102"/>
      <c r="R56" s="14"/>
      <c r="S56" s="14"/>
    </row>
    <row r="57" spans="1:19" x14ac:dyDescent="0.25">
      <c r="A57" s="97"/>
      <c r="B57" s="12"/>
      <c r="C57" s="12"/>
      <c r="D57" s="66"/>
      <c r="E57" s="67"/>
      <c r="F57" s="4"/>
      <c r="G57" s="17"/>
      <c r="H57" s="48"/>
      <c r="I57" s="48"/>
      <c r="J57" s="48"/>
      <c r="K57" s="48"/>
      <c r="L57" s="48"/>
      <c r="M57" s="48"/>
      <c r="N57" s="48"/>
      <c r="O57" s="48"/>
      <c r="P57" s="102"/>
      <c r="Q57" s="102"/>
      <c r="R57" s="14"/>
      <c r="S57" s="14"/>
    </row>
    <row r="58" spans="1:19" x14ac:dyDescent="0.25">
      <c r="A58" s="97"/>
      <c r="B58" s="12"/>
      <c r="C58" s="12"/>
      <c r="D58" s="66"/>
      <c r="E58" s="67"/>
      <c r="F58" s="4"/>
      <c r="G58" s="68"/>
      <c r="H58" s="48"/>
      <c r="I58" s="48"/>
      <c r="J58" s="48"/>
      <c r="K58" s="48"/>
      <c r="L58" s="48"/>
      <c r="M58" s="48"/>
      <c r="N58" s="48"/>
      <c r="O58" s="48"/>
      <c r="P58" s="102"/>
      <c r="Q58" s="102"/>
      <c r="R58" s="14"/>
      <c r="S58" s="14"/>
    </row>
    <row r="59" spans="1:19" x14ac:dyDescent="0.25">
      <c r="A59" s="97"/>
      <c r="B59" s="12"/>
      <c r="C59" s="12"/>
      <c r="D59" s="66"/>
      <c r="E59" s="67"/>
      <c r="F59" s="4"/>
      <c r="G59" s="17"/>
      <c r="H59" s="48"/>
      <c r="I59" s="48"/>
      <c r="J59" s="48"/>
      <c r="K59" s="48"/>
      <c r="L59" s="48"/>
      <c r="M59" s="48"/>
      <c r="N59" s="48"/>
      <c r="O59" s="48"/>
      <c r="P59" s="102"/>
      <c r="Q59" s="102"/>
      <c r="R59" s="14"/>
      <c r="S59" s="14"/>
    </row>
    <row r="60" spans="1:19" x14ac:dyDescent="0.25">
      <c r="A60" s="97"/>
      <c r="B60" s="12"/>
      <c r="C60" s="12"/>
      <c r="D60" s="66"/>
      <c r="E60" s="67"/>
      <c r="F60" s="4"/>
      <c r="G60" s="17"/>
      <c r="H60" s="48"/>
      <c r="I60" s="48"/>
      <c r="J60" s="48"/>
      <c r="K60" s="48"/>
      <c r="L60" s="48"/>
      <c r="M60" s="48"/>
      <c r="N60" s="48"/>
      <c r="O60" s="48"/>
      <c r="P60" s="102"/>
      <c r="Q60" s="102"/>
      <c r="R60" s="14"/>
      <c r="S60" s="14"/>
    </row>
    <row r="61" spans="1:19" x14ac:dyDescent="0.25">
      <c r="A61" s="97"/>
      <c r="B61" s="12"/>
      <c r="C61" s="12"/>
      <c r="D61" s="66"/>
      <c r="E61" s="67"/>
      <c r="F61" s="4"/>
      <c r="G61" s="17"/>
      <c r="H61" s="48"/>
      <c r="I61" s="48"/>
      <c r="J61" s="48"/>
      <c r="K61" s="48"/>
      <c r="L61" s="48"/>
      <c r="M61" s="48"/>
      <c r="N61" s="48"/>
      <c r="O61" s="48"/>
      <c r="P61" s="102"/>
      <c r="Q61" s="102"/>
      <c r="R61" s="14"/>
      <c r="S61" s="14"/>
    </row>
    <row r="62" spans="1:19" x14ac:dyDescent="0.25">
      <c r="A62" s="97"/>
      <c r="B62" s="12"/>
      <c r="C62" s="12"/>
      <c r="D62" s="66"/>
      <c r="E62" s="67"/>
      <c r="F62" s="4"/>
      <c r="G62" s="68"/>
      <c r="H62" s="48"/>
      <c r="I62" s="48"/>
      <c r="J62" s="48"/>
      <c r="K62" s="48"/>
      <c r="L62" s="48"/>
      <c r="M62" s="48"/>
      <c r="N62" s="48"/>
      <c r="O62" s="48"/>
      <c r="P62" s="102"/>
      <c r="Q62" s="102"/>
      <c r="R62" s="14"/>
      <c r="S62" s="14"/>
    </row>
    <row r="63" spans="1:19" x14ac:dyDescent="0.25">
      <c r="A63" s="97"/>
      <c r="B63" s="12"/>
      <c r="C63" s="12"/>
      <c r="D63" s="66"/>
      <c r="E63" s="67"/>
      <c r="F63" s="4"/>
      <c r="G63" s="68"/>
      <c r="H63" s="48"/>
      <c r="I63" s="48"/>
      <c r="J63" s="48"/>
      <c r="K63" s="48"/>
      <c r="L63" s="48"/>
      <c r="M63" s="48"/>
      <c r="N63" s="48"/>
      <c r="O63" s="48"/>
      <c r="P63" s="45"/>
      <c r="Q63" s="45"/>
      <c r="R63" s="14"/>
      <c r="S63" s="14"/>
    </row>
    <row r="64" spans="1:19" x14ac:dyDescent="0.25">
      <c r="A64" s="97"/>
      <c r="B64" s="12"/>
      <c r="C64" s="12"/>
      <c r="D64" s="66"/>
      <c r="E64" s="67"/>
      <c r="F64" s="4"/>
      <c r="G64" s="68"/>
      <c r="H64" s="48"/>
      <c r="I64" s="48"/>
      <c r="J64" s="48"/>
      <c r="K64" s="48"/>
      <c r="L64" s="48"/>
      <c r="M64" s="48"/>
      <c r="N64" s="48"/>
      <c r="O64" s="48"/>
      <c r="P64" s="102"/>
      <c r="Q64" s="102"/>
      <c r="R64" s="14"/>
      <c r="S64" s="14"/>
    </row>
    <row r="65" spans="1:19" x14ac:dyDescent="0.25">
      <c r="A65" s="11"/>
      <c r="B65" s="12"/>
      <c r="C65" s="12"/>
      <c r="D65" s="66"/>
      <c r="E65" s="67"/>
      <c r="F65" s="4"/>
      <c r="G65" s="17"/>
      <c r="H65" s="48"/>
      <c r="I65" s="48"/>
      <c r="J65" s="48"/>
      <c r="K65" s="48"/>
      <c r="L65" s="48"/>
      <c r="M65" s="48"/>
      <c r="N65" s="48"/>
      <c r="O65" s="48"/>
      <c r="P65" s="102"/>
      <c r="Q65" s="102"/>
      <c r="R65" s="14"/>
      <c r="S65" s="99"/>
    </row>
    <row r="66" spans="1:19" x14ac:dyDescent="0.25">
      <c r="A66" s="97"/>
      <c r="B66" s="12"/>
      <c r="C66" s="12"/>
      <c r="D66" s="66"/>
      <c r="E66" s="67"/>
      <c r="F66" s="4"/>
      <c r="G66" s="68"/>
      <c r="H66" s="48"/>
      <c r="I66" s="48"/>
      <c r="J66" s="48"/>
      <c r="K66" s="48"/>
      <c r="L66" s="48"/>
      <c r="M66" s="48"/>
      <c r="N66" s="48"/>
      <c r="O66" s="48"/>
      <c r="P66" s="102"/>
      <c r="Q66" s="102"/>
      <c r="R66" s="14"/>
      <c r="S66" s="14"/>
    </row>
    <row r="67" spans="1:19" x14ac:dyDescent="0.25">
      <c r="A67" s="97"/>
      <c r="B67" s="12"/>
      <c r="C67" s="12"/>
      <c r="D67" s="66"/>
      <c r="E67" s="67"/>
      <c r="F67" s="4"/>
      <c r="G67" s="68"/>
      <c r="H67" s="48"/>
      <c r="I67" s="48"/>
      <c r="J67" s="48"/>
      <c r="K67" s="48"/>
      <c r="L67" s="48"/>
      <c r="M67" s="48"/>
      <c r="N67" s="48"/>
      <c r="O67" s="48"/>
      <c r="P67" s="102"/>
      <c r="Q67" s="102"/>
      <c r="R67" s="14"/>
      <c r="S67" s="14"/>
    </row>
    <row r="70" spans="1:19" x14ac:dyDescent="0.25">
      <c r="B70" s="159"/>
      <c r="C70" s="159"/>
      <c r="D70" s="159"/>
      <c r="E70" s="159"/>
      <c r="F70" s="159"/>
      <c r="G70" s="159"/>
      <c r="H70" s="159"/>
      <c r="I70" s="159"/>
      <c r="J70" s="159"/>
      <c r="K70" s="159"/>
      <c r="L70" s="159"/>
      <c r="M70" s="159"/>
      <c r="N70" s="159"/>
      <c r="O70" s="159"/>
      <c r="P70" s="14"/>
      <c r="Q70" s="14"/>
      <c r="R70" s="14"/>
    </row>
    <row r="71" spans="1:19" x14ac:dyDescent="0.25">
      <c r="B71" s="159"/>
      <c r="C71" s="159"/>
      <c r="D71" s="159"/>
      <c r="E71" s="159"/>
      <c r="F71" s="159"/>
      <c r="G71" s="159"/>
      <c r="H71" s="159"/>
      <c r="I71" s="159"/>
      <c r="J71" s="159"/>
      <c r="K71" s="159"/>
      <c r="L71" s="159"/>
      <c r="M71" s="159"/>
      <c r="N71" s="159"/>
      <c r="O71" s="159"/>
      <c r="P71" s="14"/>
      <c r="Q71" s="14"/>
      <c r="R71" s="14"/>
    </row>
    <row r="72" spans="1:19" x14ac:dyDescent="0.25">
      <c r="B72" s="159"/>
      <c r="C72" s="159"/>
      <c r="D72" s="159"/>
      <c r="E72" s="159"/>
      <c r="F72" s="159"/>
      <c r="G72" s="159"/>
      <c r="H72" s="159"/>
      <c r="I72" s="159"/>
      <c r="J72" s="159"/>
      <c r="K72" s="159"/>
      <c r="L72" s="159"/>
      <c r="M72" s="159"/>
      <c r="N72" s="159"/>
      <c r="O72" s="159"/>
      <c r="P72" s="99"/>
      <c r="Q72" s="99"/>
      <c r="R72" s="99"/>
    </row>
    <row r="73" spans="1:19" x14ac:dyDescent="0.25">
      <c r="B73" s="159"/>
      <c r="C73" s="159"/>
      <c r="D73" s="159"/>
      <c r="E73" s="159"/>
      <c r="F73" s="159"/>
      <c r="G73" s="159"/>
      <c r="H73" s="159"/>
      <c r="I73" s="159"/>
      <c r="J73" s="159"/>
      <c r="K73" s="159"/>
      <c r="L73" s="159"/>
      <c r="M73" s="159"/>
      <c r="N73" s="159"/>
      <c r="O73" s="159"/>
      <c r="P73" s="14"/>
      <c r="Q73" s="14"/>
      <c r="R73" s="14"/>
    </row>
    <row r="74" spans="1:19" x14ac:dyDescent="0.25">
      <c r="B74" s="159"/>
      <c r="C74" s="159"/>
      <c r="D74" s="159"/>
      <c r="E74" s="159"/>
      <c r="F74" s="159"/>
      <c r="G74" s="159"/>
      <c r="H74" s="159"/>
      <c r="I74" s="159"/>
      <c r="J74" s="159"/>
      <c r="K74" s="159"/>
      <c r="L74" s="159"/>
      <c r="M74" s="159"/>
      <c r="N74" s="159"/>
      <c r="O74" s="159"/>
      <c r="P74" s="14"/>
      <c r="Q74" s="14"/>
      <c r="R74" s="14"/>
    </row>
  </sheetData>
  <mergeCells count="15">
    <mergeCell ref="T5:T6"/>
    <mergeCell ref="A1:S2"/>
    <mergeCell ref="A3:C3"/>
    <mergeCell ref="D3:J3"/>
    <mergeCell ref="K3:N4"/>
    <mergeCell ref="O3:O5"/>
    <mergeCell ref="P3:P5"/>
    <mergeCell ref="Q3:Q5"/>
    <mergeCell ref="R3:R5"/>
    <mergeCell ref="S3:S5"/>
    <mergeCell ref="A4:A5"/>
    <mergeCell ref="B4:C4"/>
    <mergeCell ref="D4:D5"/>
    <mergeCell ref="E4:E5"/>
    <mergeCell ref="F4:J4"/>
  </mergeCells>
  <pageMargins left="0.59055118110236227" right="0.59055118110236227" top="0.74803149606299213" bottom="0.74803149606299213"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11</vt:i4>
      </vt:variant>
    </vt:vector>
  </HeadingPairs>
  <TitlesOfParts>
    <vt:vector size="24" baseType="lpstr">
      <vt:lpstr>Александровское ГТ</vt:lpstr>
      <vt:lpstr>ГТ Алешковское</vt:lpstr>
      <vt:lpstr>Братковское ГТ</vt:lpstr>
      <vt:lpstr>Есиповское ГТ</vt:lpstr>
      <vt:lpstr>Кисельнское ГТ</vt:lpstr>
      <vt:lpstr>ГТ Козловское</vt:lpstr>
      <vt:lpstr>Костино-Отдельское гт</vt:lpstr>
      <vt:lpstr>Народненское ГТ</vt:lpstr>
      <vt:lpstr> ГТ Новотроицкое</vt:lpstr>
      <vt:lpstr>ГТ Русановское</vt:lpstr>
      <vt:lpstr>ГТ Тамбовское</vt:lpstr>
      <vt:lpstr>ГТ Терновское</vt:lpstr>
      <vt:lpstr>Сводная</vt:lpstr>
      <vt:lpstr>' ГТ Новотроицкое'!Область_печати</vt:lpstr>
      <vt:lpstr>'Александровское ГТ'!Область_печати</vt:lpstr>
      <vt:lpstr>'ГТ Алешковское'!Область_печати</vt:lpstr>
      <vt:lpstr>'ГТ Козловское'!Область_печати</vt:lpstr>
      <vt:lpstr>'ГТ Русановское'!Область_печати</vt:lpstr>
      <vt:lpstr>'ГТ Тамбовское'!Область_печати</vt:lpstr>
      <vt:lpstr>'ГТ Терновское'!Область_печати</vt:lpstr>
      <vt:lpstr>'Есиповское ГТ'!Область_печати</vt:lpstr>
      <vt:lpstr>'Кисельнское ГТ'!Область_печати</vt:lpstr>
      <vt:lpstr>'Костино-Отдельское гт'!Область_печати</vt:lpstr>
      <vt:lpstr>'Народненское ГТ'!Область_печати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2025-02-25T07:45:58Z</dcterms:modified>
</cp:coreProperties>
</file>